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V06\Desktop\"/>
    </mc:Choice>
  </mc:AlternateContent>
  <xr:revisionPtr revIDLastSave="0" documentId="13_ncr:1_{6B70B85D-93FB-400A-B862-648B87FC41C9}" xr6:coauthVersionLast="47" xr6:coauthVersionMax="47" xr10:uidLastSave="{00000000-0000-0000-0000-000000000000}"/>
  <bookViews>
    <workbookView xWindow="-120" yWindow="-120" windowWidth="29040" windowHeight="15720" xr2:uid="{00000000-000D-0000-FFFF-FFFF00000000}"/>
  </bookViews>
  <sheets>
    <sheet name="Lapas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2" i="1" l="1"/>
  <c r="T22" i="1" s="1"/>
  <c r="U24" i="1"/>
  <c r="T24" i="1" s="1"/>
  <c r="AE22" i="1" l="1"/>
  <c r="AE24" i="1"/>
  <c r="U7" i="1"/>
  <c r="U19" i="1"/>
  <c r="U16" i="1"/>
  <c r="AE16" i="1" s="1"/>
  <c r="U13" i="1"/>
  <c r="AE13" i="1" s="1"/>
  <c r="U10" i="1"/>
  <c r="AE10" i="1" l="1"/>
  <c r="T10" i="1"/>
  <c r="AE19" i="1"/>
  <c r="T19" i="1"/>
  <c r="AE7" i="1"/>
  <c r="T7" i="1"/>
</calcChain>
</file>

<file path=xl/sharedStrings.xml><?xml version="1.0" encoding="utf-8"?>
<sst xmlns="http://schemas.openxmlformats.org/spreadsheetml/2006/main" count="283" uniqueCount="133">
  <si>
    <t>KVIETIMŲ TEIKTI PROJEKTŲ ĮGYVENDINIMO PLANUS PLANAS</t>
  </si>
  <si>
    <t>Kvietimo numeris</t>
  </si>
  <si>
    <t>Kvietimo pavadinimas</t>
  </si>
  <si>
    <t>Pažangos priemonės numeris</t>
  </si>
  <si>
    <t xml:space="preserve">Pažangos priemonės pavadinimas </t>
  </si>
  <si>
    <t>Finansuojamos projektų veiklos</t>
  </si>
  <si>
    <t>Konkretus uždavinys arba priemonė (reforma ar investicija)</t>
  </si>
  <si>
    <t>Valstybei svarbus projektas</t>
  </si>
  <si>
    <t>Strateginės svarbos projektas</t>
  </si>
  <si>
    <t>Siektini stebėsenos rodikliai</t>
  </si>
  <si>
    <t>Pareiškėjų tipas: viešasis,  privatus</t>
  </si>
  <si>
    <t>Galimi pareiškėjai</t>
  </si>
  <si>
    <t>Asignavimų valdytojas</t>
  </si>
  <si>
    <t>Administruojančioji institucija</t>
  </si>
  <si>
    <t>Finansavimo forma</t>
  </si>
  <si>
    <t>Projektų atrankos būdas</t>
  </si>
  <si>
    <t xml:space="preserve">Bendra kvietimui skirta finansavimo lėšų suma (eurais) </t>
  </si>
  <si>
    <t xml:space="preserve">Didžiausia galima skirti finansavimo lėšų suma projektui ir (arba) projekto veiklai įgyvendinti (eurais) </t>
  </si>
  <si>
    <t>Finansavimo šaltinis (-iai) ir sumos (eurais)</t>
  </si>
  <si>
    <t>Nuosavo įnašo dydis (eurais)</t>
  </si>
  <si>
    <t>ES lėšų fondas</t>
  </si>
  <si>
    <t xml:space="preserve">Finansavimas pagal regioną, kuriam gali būti priskiriama (-os) projekto veikla
 (-os) </t>
  </si>
  <si>
    <t xml:space="preserve">Apskritis </t>
  </si>
  <si>
    <t>Planuojama kvietimo pradžios data</t>
  </si>
  <si>
    <t xml:space="preserve">Planuojama kvietimo pabaigos data </t>
  </si>
  <si>
    <t>Paskelbto kvietimo data</t>
  </si>
  <si>
    <t>Pavadinimas</t>
  </si>
  <si>
    <t>Kodas</t>
  </si>
  <si>
    <t>Matavimo vienetas</t>
  </si>
  <si>
    <t>Siektina reikšmė</t>
  </si>
  <si>
    <t>Europos Sąjungos (toliau – ES) fondų lėšos</t>
  </si>
  <si>
    <t>Ekonomikos gaivinimo ir atsparumo didinimo priemonės (toliau – EGADP) subsidijos lėšos</t>
  </si>
  <si>
    <t>EGADP paskolos lėšos</t>
  </si>
  <si>
    <t xml:space="preserve">
Bendrojo finansavimo lėšos</t>
  </si>
  <si>
    <t>Valstybės biudžeto lėšos</t>
  </si>
  <si>
    <t>Valstybės biudžeto lėšos, skirtos ES fondų lėšomis netinkamam finansuoti  pridėtinės vertės mokesčiui apmokėti</t>
  </si>
  <si>
    <t>Sostinės regionas</t>
  </si>
  <si>
    <t>Vidurio ir Vakarų Lietuva</t>
  </si>
  <si>
    <t>Netaikoma</t>
  </si>
  <si>
    <t>Nurodomas Europos Sąjungos investicijų
administravimo informacinėje sistemoje (toliau – INVESTIS) suteiktas kvietimo teikti projektų įgyvendinimo planus (toliau – kvietimas) numeris. Kai kvietimų planą rengia ministerija, pažangos priemonės koordinatorius (jei paskirtas) (toliau kartu – ministerija) arba kai                įgyvendinami regionų plėtros planų įgyvendinimo projektai, regionų plėtros planų   administruojančioji institucija (toliau –   RPPl               administruojančioji institucija), kvietimo numeris sudaromas pagal Kvietimų ir projektų kodavimo instrukciją, paskelbtą svetainėje esinvesticijos.lt.</t>
  </si>
  <si>
    <t>Nurodomas ministerijos arba RPPl                                                                            administruojančiosios institucijos suteiktas kvietimo pavadinimas.</t>
  </si>
  <si>
    <t>Nurodomas pažangos priemonės, dėl kurios veiklos (-ų) planuojamas kvietimas, numeris. Gali būti nurodomos kelios pažangos priemonės. Kai kvietimų planas rengiamas INVESTIS, numeris pasirenkamas iš pažangos priemonių sąrašo.</t>
  </si>
  <si>
    <t xml:space="preserve">Nurodomas pažangos priemonės, dėl kurios veiklos (-ų) planuojamas kvietimas, pavadinimas. Gali būti nurodomos kelios pažangos priemonės. Kai kvietimų planas rengiamas INVESTIS, pavadinimas pasirenkamas iš pažangos priemonių sąrašo. </t>
  </si>
  <si>
    <t>Nurodoma pažangos priemonės veikla (poveiklė), dėl kurios planuojamas kvietimas. Jeigu veiklai įgyvendinti suplanuoti projektai, nurodomas projekto pavadinimas. Viename kvietime gali būti nurodyti keli projektai. Gali būti pasirenkamos kelios veiklos (projektai) vienai pažangos priemonei įgyvendinti. Jeigu kvietimas apima kelias pažangos priemones, informacija pateikiama pagal visas nurodytas pažangos priemones. Kai kvietimų planas rengiamas INVESTIS, veiklų (poveiklių) pavadinimai pasirenkami iš sąrašo. Jeigu patvirtinti pasirinktos pažangos priemonės projektai, pasirenkami konkretūs projektai.</t>
  </si>
  <si>
    <r>
      <t>Jeigu nurodytą pažangos priemonės veiklą (poveiklę) planuojama iš dalies finansuoti Europos Sąjungos (toliau – ES) fondų lėšomis, nurodomas konkretus 2021–2027 metų Europos Sąjungos investicijų programos uždavinys (2021 m. birželio 24 d. Europos Parlamento ir Tarybos reglamento (ES)</t>
    </r>
    <r>
      <rPr>
        <i/>
        <sz val="8"/>
        <color rgb="FFFF0000"/>
        <rFont val="Times New Roman"/>
        <family val="1"/>
        <charset val="186"/>
      </rPr>
      <t xml:space="preserve"> </t>
    </r>
    <r>
      <rPr>
        <i/>
        <sz val="8"/>
        <color rgb="FF000000"/>
        <rFont val="Times New Roman"/>
        <family val="1"/>
        <charset val="186"/>
      </rPr>
      <t xml:space="preserve">2021/1060, kuriuo nustatomos bendros Europos regioninės plėtros fondo, „Europos socialinio fondo +“, Sanglaudos fondo, Teisingos pertvarkos fondo ir Europos jūrų reikalų, žvejybos ir akvakultūros fondo nuostatos ir šių fondų bei Prieglobsčio, migracijos ir integracijos fondo, Vidaus saugumo fondo ir Sienų valdymo ir vizų politikos finansinės paramos priemonės taisyklės, su visais pakeitimais 5 straipsnis), prie kurio siekimo prisidedama veikla (poveikle). Jeigu veiklą (poveiklę) planuojama finansuoti Ekonomikos gaivinimo ir atsparumo didinimo priemonės (toliau – EGADP) lėšomis, nurodoma priemonė (reforma ar investicija), prie kurios prisidedama pasirinkta veikla (poveikle). Jeigu kvietimas apima kelias pažangos priemones ir (ar) veiklas, pateikiama informacija apie visas nurodytas veiklas (poveikles). Kai kvietimų planas rengiamas INVESTIS, nurodomi duomenys iš priemonės duomenų INVESTIS formos lauko „III lygio duomuo“, pasirinkus priemonę ir veiklą (poveiklę). Kai INVESTIS užpildytas pasirinktos veiklos (poveiklės) laukas „III lygio duomuo“), šio lauko reikšmė užpildoma nurodant priemonės duomenų INVESTIS formoje nurodytą reikšmę. </t>
    </r>
  </si>
  <si>
    <t>Nurodoma „Taip“, jeigu veiklai (poveiklei) įgyvendinti suplanuotas valstybei svarbus projektas, kitu atveju nurodoma „Ne“. Jeigu kvietimas apima kelias pažangos priemones, informacija pateikiama pagal visas nurodytas veiklas (poveikles).</t>
  </si>
  <si>
    <t>Strateginės svarbos projektas nurodomas pagal Reglamentą (ES) 2021/1060. Nurodoma „Taip“, jeigu pasirinktai veiklai (poveiklei) įgyvendinti suplanuotas strateginės svarbos projektas pagal 2021–2027 metų Europos Sąjungos  fondų investicijų programą. Jeigu kvietimas apima kelias pažangos priemones, informacija pateikiama pagal visas nurodytas veiklas (poveikles).</t>
  </si>
  <si>
    <t>Nurodomas stebėsenos rodiklio pavadinimas.</t>
  </si>
  <si>
    <t xml:space="preserve">Nurodomas stebėsenos
rodiklio kodas.
</t>
  </si>
  <si>
    <t>Nurodomas stebėsenos rodiklio matavimo vienetas.</t>
  </si>
  <si>
    <t>Nurodoma siektina stebėsenos rodiklio reikšmė.</t>
  </si>
  <si>
    <t>Nurodomas pareiškėjų tipas (sektorius).</t>
  </si>
  <si>
    <t xml:space="preserve">Nurodomi galimi pareiškėjai veiklai (poveiklei) įgyvendinti, o  kai planuojamos finan-sinės priemonės, – galimi galutiniai gavėjai.  Kai kvietimų planas rengiamas INVESTIS, laukas automatiškai užpildomas priemonės duomenų INVESTIS formoje pasirinkus pažangos priemonę ir veiklą (poveiklę) (išskyrus, kai planuojamos
finansinės priemonės).
</t>
  </si>
  <si>
    <t>Nurodomas atsakingas asignavimų valdytojas.</t>
  </si>
  <si>
    <t>Nurodoma administruojančioji institucija.</t>
  </si>
  <si>
    <t>Nurodoma pažangos priemonės veiklos (poveiklės) finansavimo forma.</t>
  </si>
  <si>
    <t>Nurodomas projektų atrankos būdas.</t>
  </si>
  <si>
    <t xml:space="preserve">Nurodoma bendra kvietimui skirta finansavimo lėšų suma (susumuojamos 21–26 stulpeliuose nurodytos sumos). Jeigu kvietimas apima kelias pažangos priemones, nurodomi visų pažangos prie-monių duomenys atskirose eilutėse. </t>
  </si>
  <si>
    <t>Nurodoma didžiausia galima skirti finansavimo lėšų suma projektui ir (ar) projekto veiklai įgyvendinti (jei taikoma).</t>
  </si>
  <si>
    <t>Nurodoma pažangos priemonės veiklos (poveiklės) finansavimo iš ES fondų lėšų suma (eurais), skirta kvietimui.</t>
  </si>
  <si>
    <t>Nurodoma pažangos priemonės veiklos (poveiklės) finansavimo iš EGADP subsidijos lėšų suma (eurais), skirta kvietimui.</t>
  </si>
  <si>
    <r>
      <t>Nurodoma pažangos priemonės veiklos (poveiklės) finansavimo iš</t>
    </r>
    <r>
      <rPr>
        <sz val="8"/>
        <color rgb="FF000000"/>
        <rFont val="Times New Roman"/>
        <family val="1"/>
        <charset val="186"/>
      </rPr>
      <t xml:space="preserve"> </t>
    </r>
    <r>
      <rPr>
        <i/>
        <sz val="8"/>
        <color rgb="FF000000"/>
        <rFont val="Times New Roman"/>
        <family val="1"/>
        <charset val="186"/>
      </rPr>
      <t xml:space="preserve">EGADP paskolos lėšų suma (eurais), skirta kvietimui. </t>
    </r>
  </si>
  <si>
    <t xml:space="preserve">Nurodoma pažangos priemonės veiklos (poveiklės) finansavimo iš bendrojo finansavimo lėšų suma (eurais), skirta kvietimui. </t>
  </si>
  <si>
    <t xml:space="preserve">Nurodoma pažangos priemonės veiklos (poveiklės) finansavimo iš valstybės biudžeto lėšų suma (eurais), skirta kvietimui.   </t>
  </si>
  <si>
    <t xml:space="preserve">Nurodoma pažangos priemonės veiklos (poveiklės)  iš valstybės biudžeto lėšų skiriama finansavimo  lėšų suma ES fondų lėšomis netinkamam finansuoti pridėtinės vertės mokesčiui ir su juo susijusioms netiesioginėms išlaidoms apmokėti  (eurais), skirta kvietimui. </t>
  </si>
  <si>
    <t>Nurodomas bendras nuosavo įnašo dydis, kuriuo prisidedama prie pažangos priemonės veiklos (poveiklės) įgyvendinimo (eurais).</t>
  </si>
  <si>
    <t>Nurodomas Europos Sąjungos 2021–2027 metų investicijų programos fondas (Europos regioninės plėtros fondas (toliau – ERPF), Sanglaudos fondas, „Europos socialinis fondas  +“ (toliau – ESF+), Teisingos pertvarkos fondas (toliau – TPF).</t>
  </si>
  <si>
    <t>Nurodoma finansavimo lėšų suma, skirta Sostinės regionui                   (Vilniaus apskritis). Taikoma ERPF arba ESF+  veikloms (poveiklėms).</t>
  </si>
  <si>
    <t>Nurodoma finansavimo lėšų suma, skirta Vidurio ir Vakarų Lietuvos regionui (visos apskritys, išskyrus Vilniaus apskritį).
Taikoma ERPF, ESF+ veikloms (poveiklėms).</t>
  </si>
  <si>
    <t>Nurodoma Sanglaudos fondo arba EGADP, arba  TPF finansavimo lėšų suma.</t>
  </si>
  <si>
    <t>Nurodoma pažangos priemonės veiklos (poveiklės) apskritis. Taikoma tik TPF. Gali būti kelios apskritys.</t>
  </si>
  <si>
    <t>Nurodoma planuojama kvietimo pradžios (kvietimo paskelbimo) data metų ir mėnesių tikslumu. Kai planuojamos finansinės priemonės:
- kai teikiamos paskolos, – data, kai kontroliuojančiojo arba specialiojo fondo valdytojas (toliau – fondo valdytojas) pradeda priimti paraiškas iš galutinių gavėjų dėl paskolos;
- kai teikiamos portfelinės garantijos, – data, kai fondo valdytojas pasirašo sutartį dėl garantijų teikimo sąlygų (arba tokios sutarties įsigaliojimo data);
- kai teikiamos individualios garantijos, – data, kai fondo valdytojas pasirašo sutartį dėl garantijų teikimo sąlygų (arba tokios sutarties įsigaliojimo data);
- kai teikiamos rizikos kapitalo investicijos (toliau – RKI), – kai RKI fondas pradeda investavimo veiklą (pasirašyta sutartis su RKI fondo valdytoju ir pritrauktos privačios lėšos).</t>
  </si>
  <si>
    <t>Nurodoma planuojama kvietimo pabaigos (projekto įgyvendinimo plano pateikimo) data metų ir mėnesių tikslumu.</t>
  </si>
  <si>
    <t>Ministerijos nepildo.
Iš INVESTIS nurodoma paskelbto kvietimo data.</t>
  </si>
  <si>
    <t>23-301-P</t>
  </si>
  <si>
    <t>Tvarios ir subalansuotos aplinkos užtikrinimas Klaipėdos mieste (I etapas)</t>
  </si>
  <si>
    <t>01-004-07-02-01-(RE)-23-(LT023-01-01-08)</t>
  </si>
  <si>
    <t xml:space="preserve">Pagerinti viešųjų paslaugų prieinamumą, darbo vietų pasiekiamumą ir tam reikalingų išteklių naudojimo efektyvumą </t>
  </si>
  <si>
    <t>Danės teritorijos prieigų atgaivinimas Šiauriniame rage</t>
  </si>
  <si>
    <t>Konkretus 2021–2027 m. Europos Sąjungos investicijų programos uždavinys "5.1. Skatinti integruotą ir įtraukią socialinę, ekonominę ir aplinkosaugos plėtrą, puoselėti kultūrą, gamtos paveldą, darnų turizmą ir saugumą miestų teritorijose"</t>
  </si>
  <si>
    <t>Ne</t>
  </si>
  <si>
    <t>Integruoti teritorinio vystymo projektai</t>
  </si>
  <si>
    <t>P.B.2.0076</t>
  </si>
  <si>
    <t>Projektai</t>
  </si>
  <si>
    <t>Viešasis</t>
  </si>
  <si>
    <t>VRM</t>
  </si>
  <si>
    <t>CPVA</t>
  </si>
  <si>
    <t>Dotacija</t>
  </si>
  <si>
    <t>Planavimas</t>
  </si>
  <si>
    <t>-</t>
  </si>
  <si>
    <t>ERPF</t>
  </si>
  <si>
    <t>2024-09</t>
  </si>
  <si>
    <t>2024-11</t>
  </si>
  <si>
    <t>Atviros erdvės, sukurtos arba atkurtos miestų teritorijose</t>
  </si>
  <si>
    <t>P.B.2.0114</t>
  </si>
  <si>
    <t>Kvadratiniai metrai</t>
  </si>
  <si>
    <t>Rekultivuota žemė, naudojama žaliesiems plotams, socialiniams būstams, ekonominei arba kitai paskirčiai</t>
  </si>
  <si>
    <t>R.B.2.2052</t>
  </si>
  <si>
    <t>Hektarai</t>
  </si>
  <si>
    <t>Urbanizuotos teritorijos  sutvarkymas, įrengiant parką, palei Šilutės plentą</t>
  </si>
  <si>
    <t>Turgaus aikštės su prieigomis atgaivinimas</t>
  </si>
  <si>
    <t xml:space="preserve">
Sukurtos arba atkurtos teritorijos, naudojamos ekonominei, rekreacinei ar turizmo paskirčiai (hektarai)</t>
  </si>
  <si>
    <t>R.N.2.5720</t>
  </si>
  <si>
    <t>Vasaros koncertų estrados ir prieigų pritaikymas daugiatiksliam naudojimui</t>
  </si>
  <si>
    <t xml:space="preserve">
Sukurtos arba atkurtos teritorijos, naudojamos ekonomine, rekreacinei ar turizmo paskirčiai (hektarai)</t>
  </si>
  <si>
    <t>Viešosios infrastruktūros plėtra, siekiant sumažinti ikimokyklinio ugdymo ir viešųjų paslaugų trūkumą Sendvario seniūnijoje</t>
  </si>
  <si>
    <t>Naujų ar rekonstruotų pastatų, kurių pirminės energijos paklausa yra bent 20 % mažesnė, nei reikalauja energijos beveik nevartojantis pastatas, plotas (kvadratiniai metrai)</t>
  </si>
  <si>
    <t>P.S.2.1034</t>
  </si>
  <si>
    <t>Metinis konsoliduotų viešųjų paslaugų vartotojų skaičius (vartotojai per metus)</t>
  </si>
  <si>
    <t>R.S.2.3039</t>
  </si>
  <si>
    <t>Vartotojai per metus</t>
  </si>
  <si>
    <t>23-302-P</t>
  </si>
  <si>
    <t>Tvarios ir subalansuotos aplinkos užtikrinimas Klaipėdos mieste (II etapas)</t>
  </si>
  <si>
    <t>Ugdymo paslaugų prieinamumo didinimas, modernizuojant Klaipėdos lopšelio-darželio „Traukinukas“ „Boružėlės“ skyriaus pastatą</t>
  </si>
  <si>
    <t>Klaipėdos miesto savivaldybės administracija</t>
  </si>
  <si>
    <t>23-303-P</t>
  </si>
  <si>
    <t>Sveikatos centro teikiamų sveikatos priežiūros paslaugų prieinamumo ir kokybės gerinimas</t>
  </si>
  <si>
    <t>2025-09</t>
  </si>
  <si>
    <t>2025-11</t>
  </si>
  <si>
    <t>Pastabos:</t>
  </si>
  <si>
    <t>1. Lentelės 3–5, 15, 16,  28 stulpeliuose nurodomi INVESTIS formoje pateikiami šie duomenų grupavimo lygiai: Europos Sąjungos lėšų fondas, asignavimų valdytojas, administruojančioji institucija, pažangos priemonė, veikla.</t>
  </si>
  <si>
    <t>2. Lentelės 3–5, 14–18, 21–26, 28–35 stulpeliuose duomenys filtruojami iš INVESTIS formos.</t>
  </si>
  <si>
    <t>_____________________________________________________________________________________________________________________________________________________________________________</t>
  </si>
  <si>
    <t>Tvarios ir subalansuotos aplinkos užtikrinimas Klaipėdos mieste (III etapas)</t>
  </si>
  <si>
    <t>Klaipėdos rajono savivaldybės administracija</t>
  </si>
  <si>
    <t>2024-10</t>
  </si>
  <si>
    <t>2024-12</t>
  </si>
  <si>
    <t>2025-02</t>
  </si>
  <si>
    <t>2025-04</t>
  </si>
  <si>
    <t>2025-10</t>
  </si>
  <si>
    <t>Tvarios ir subalansuotos aplinkos užtikrinimas Klaipėdos mieste (IV etapas)</t>
  </si>
  <si>
    <t>Tvarios ir subalansuotos aplinkos užtikrinimas Klaipėdos mieste (V etapas)</t>
  </si>
  <si>
    <t>2025-12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</si>
</sst>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8" x14ac:knownFonts="1">
    <font>
      <sz val="11"/>
      <color rgb="FF000000"/>
      <name val="Aptos Narrow"/>
      <family val="2"/>
    </font>
    <font>
      <sz val="8"/>
      <color rgb="FF000000"/>
      <name val="Times New Roman"/>
      <family val="1"/>
      <charset val="186"/>
    </font>
    <font>
      <b/>
      <sz val="8"/>
      <color rgb="FF000000"/>
      <name val="Times New Roman"/>
      <family val="1"/>
      <charset val="186"/>
    </font>
    <font>
      <sz val="8"/>
      <color rgb="FF000000"/>
      <name val="Aptos Narrow"/>
      <family val="2"/>
    </font>
    <font>
      <i/>
      <sz val="8"/>
      <color rgb="FF000000"/>
      <name val="Times New Roman"/>
      <family val="1"/>
      <charset val="186"/>
    </font>
    <font>
      <i/>
      <sz val="8"/>
      <color rgb="FFFF0000"/>
      <name val="Times New Roman"/>
      <family val="1"/>
      <charset val="186"/>
    </font>
    <font>
      <b/>
      <i/>
      <sz val="8"/>
      <color rgb="FF000000"/>
      <name val="Times New Roman"/>
      <family val="1"/>
      <charset val="186"/>
    </font>
    <font>
      <i/>
      <sz val="8"/>
      <name val="Times New Roman"/>
      <family val="1"/>
      <charset val="186"/>
    </font>
  </fonts>
  <fills count="7">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0D0D0"/>
        <bgColor rgb="FFD0D0D0"/>
      </patternFill>
    </fill>
    <fill>
      <patternFill patternType="solid">
        <fgColor theme="0" tint="-0.14999847407452621"/>
        <bgColor rgb="FFF2F2F2"/>
      </patternFill>
    </fill>
    <fill>
      <patternFill patternType="solid">
        <fgColor theme="0" tint="-0.149998474074526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s>
  <cellStyleXfs count="1">
    <xf numFmtId="0" fontId="0" fillId="0" borderId="0"/>
  </cellStyleXfs>
  <cellXfs count="76">
    <xf numFmtId="0" fontId="0" fillId="0" borderId="0" xfId="0"/>
    <xf numFmtId="0" fontId="1" fillId="0" borderId="0" xfId="0" applyFont="1"/>
    <xf numFmtId="0" fontId="3" fillId="0" borderId="0" xfId="0" applyFont="1"/>
    <xf numFmtId="0" fontId="1" fillId="2" borderId="0" xfId="0" applyFont="1" applyFill="1"/>
    <xf numFmtId="0" fontId="1" fillId="0" borderId="0" xfId="0" applyFont="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xf>
    <xf numFmtId="0" fontId="4" fillId="2" borderId="1" xfId="0" applyFont="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2" borderId="1" xfId="0" applyFont="1" applyFill="1" applyBorder="1" applyAlignment="1">
      <alignment horizontal="center"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4"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3" fillId="0" borderId="0" xfId="0" applyFont="1" applyAlignment="1">
      <alignment vertical="center"/>
    </xf>
    <xf numFmtId="0" fontId="3" fillId="2" borderId="0" xfId="0" applyFont="1" applyFill="1"/>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3" xfId="0" applyFont="1" applyFill="1" applyBorder="1" applyAlignment="1">
      <alignment horizontal="center" vertical="top" wrapText="1"/>
    </xf>
    <xf numFmtId="49" fontId="7" fillId="4" borderId="3" xfId="0" applyNumberFormat="1" applyFont="1" applyFill="1" applyBorder="1" applyAlignment="1">
      <alignment horizontal="center" vertical="center" wrapText="1"/>
    </xf>
    <xf numFmtId="0" fontId="0" fillId="4" borderId="12" xfId="0" applyFill="1" applyBorder="1"/>
    <xf numFmtId="0" fontId="4" fillId="4" borderId="3" xfId="0"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0" fontId="4"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5" borderId="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2" fillId="2"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0" borderId="13" xfId="0" applyBorder="1" applyAlignment="1">
      <alignment horizontal="center" vertical="center" wrapText="1"/>
    </xf>
    <xf numFmtId="0" fontId="6"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8" xfId="0" applyFill="1" applyBorder="1" applyAlignment="1">
      <alignment horizontal="center" vertical="center" wrapText="1"/>
    </xf>
    <xf numFmtId="49" fontId="4" fillId="5" borderId="2" xfId="0" applyNumberFormat="1" applyFont="1" applyFill="1" applyBorder="1" applyAlignment="1">
      <alignment horizontal="center" vertical="center" wrapText="1"/>
    </xf>
    <xf numFmtId="49" fontId="4" fillId="5" borderId="13" xfId="0" applyNumberFormat="1" applyFont="1" applyFill="1" applyBorder="1" applyAlignment="1">
      <alignment horizontal="center" vertical="center" wrapText="1"/>
    </xf>
    <xf numFmtId="49" fontId="4" fillId="5" borderId="8" xfId="0" applyNumberFormat="1"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5" borderId="13"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0" fontId="0" fillId="3" borderId="18" xfId="0" applyFill="1" applyBorder="1"/>
    <xf numFmtId="0" fontId="0" fillId="3" borderId="19" xfId="0" applyFill="1" applyBorder="1"/>
  </cellXfs>
  <cellStyles count="1">
    <cellStyle name="Įprastas"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5"/>
  <sheetViews>
    <sheetView tabSelected="1" topLeftCell="A23" workbookViewId="0">
      <selection activeCell="O19" sqref="O19:O21"/>
    </sheetView>
  </sheetViews>
  <sheetFormatPr defaultRowHeight="11.25" x14ac:dyDescent="0.2"/>
  <cols>
    <col min="1" max="1" width="5.140625" style="2" customWidth="1"/>
    <col min="2" max="2" width="21.5703125" style="2" customWidth="1"/>
    <col min="3" max="3" width="18.28515625" style="2" customWidth="1"/>
    <col min="4" max="5" width="14.140625" style="2" customWidth="1"/>
    <col min="6" max="6" width="18.7109375" style="2" customWidth="1"/>
    <col min="7" max="7" width="51.7109375" style="2" customWidth="1"/>
    <col min="8" max="8" width="11.42578125" style="2" customWidth="1"/>
    <col min="9" max="9" width="11.85546875" style="2" customWidth="1"/>
    <col min="10" max="10" width="13.140625" style="26" customWidth="1"/>
    <col min="11" max="13" width="10.85546875" style="26" customWidth="1"/>
    <col min="14" max="14" width="10.85546875" style="2" customWidth="1"/>
    <col min="15" max="16" width="16.28515625" style="2" customWidth="1"/>
    <col min="17" max="17" width="19.140625" style="2" customWidth="1"/>
    <col min="18" max="18" width="16.28515625" style="2" customWidth="1"/>
    <col min="19" max="19" width="14.42578125" style="2" customWidth="1"/>
    <col min="20" max="21" width="14.42578125" style="25" customWidth="1"/>
    <col min="22" max="22" width="12" style="25" customWidth="1"/>
    <col min="23" max="23" width="11.5703125" style="25" customWidth="1"/>
    <col min="24" max="24" width="10.28515625" style="25" customWidth="1"/>
    <col min="25" max="25" width="12.140625" style="25" customWidth="1"/>
    <col min="26" max="27" width="12.5703125" style="25" customWidth="1"/>
    <col min="28" max="29" width="11.5703125" style="25" customWidth="1"/>
    <col min="30" max="30" width="12.5703125" style="25" customWidth="1"/>
    <col min="31" max="31" width="11.5703125" style="2" customWidth="1"/>
    <col min="32" max="33" width="11.5703125" style="25" customWidth="1"/>
    <col min="34" max="34" width="24.85546875" style="2" customWidth="1"/>
    <col min="35" max="35" width="20" style="2" customWidth="1"/>
    <col min="36" max="36" width="10.7109375" style="2" customWidth="1"/>
    <col min="37" max="37" width="9.140625" style="2" customWidth="1"/>
    <col min="38" max="16384" width="9.140625" style="2"/>
  </cols>
  <sheetData>
    <row r="1" spans="1:36" x14ac:dyDescent="0.2">
      <c r="A1" s="1"/>
      <c r="B1" s="47" t="s">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1"/>
    </row>
    <row r="2" spans="1:36" x14ac:dyDescent="0.2">
      <c r="A2" s="1"/>
      <c r="B2" s="1"/>
      <c r="C2" s="1"/>
      <c r="D2" s="1"/>
      <c r="E2" s="1"/>
      <c r="F2" s="1"/>
      <c r="G2" s="1"/>
      <c r="H2" s="1"/>
      <c r="I2" s="1"/>
      <c r="J2" s="3"/>
      <c r="K2" s="3"/>
      <c r="L2" s="3"/>
      <c r="M2" s="3"/>
      <c r="N2" s="1"/>
      <c r="O2" s="1"/>
      <c r="P2" s="1"/>
      <c r="Q2" s="1"/>
      <c r="R2" s="1"/>
      <c r="S2" s="1"/>
      <c r="T2" s="4"/>
      <c r="U2" s="4"/>
      <c r="V2" s="4"/>
      <c r="W2" s="4"/>
      <c r="X2" s="4"/>
      <c r="Y2" s="4"/>
      <c r="Z2" s="4"/>
      <c r="AA2" s="4"/>
      <c r="AB2" s="4"/>
      <c r="AC2" s="4"/>
      <c r="AD2" s="4"/>
      <c r="AE2" s="1"/>
      <c r="AF2" s="4"/>
      <c r="AG2" s="4"/>
      <c r="AH2" s="1"/>
      <c r="AI2" s="1"/>
      <c r="AJ2" s="1"/>
    </row>
    <row r="3" spans="1:36" ht="32.25" customHeight="1" x14ac:dyDescent="0.2">
      <c r="A3" s="1"/>
      <c r="B3" s="44" t="s">
        <v>1</v>
      </c>
      <c r="C3" s="44" t="s">
        <v>2</v>
      </c>
      <c r="D3" s="44" t="s">
        <v>3</v>
      </c>
      <c r="E3" s="44" t="s">
        <v>4</v>
      </c>
      <c r="F3" s="44" t="s">
        <v>5</v>
      </c>
      <c r="G3" s="44" t="s">
        <v>6</v>
      </c>
      <c r="H3" s="44" t="s">
        <v>7</v>
      </c>
      <c r="I3" s="44" t="s">
        <v>8</v>
      </c>
      <c r="J3" s="48" t="s">
        <v>9</v>
      </c>
      <c r="K3" s="48"/>
      <c r="L3" s="48"/>
      <c r="M3" s="48"/>
      <c r="N3" s="44" t="s">
        <v>10</v>
      </c>
      <c r="O3" s="44" t="s">
        <v>11</v>
      </c>
      <c r="P3" s="44" t="s">
        <v>12</v>
      </c>
      <c r="Q3" s="44" t="s">
        <v>13</v>
      </c>
      <c r="R3" s="44" t="s">
        <v>14</v>
      </c>
      <c r="S3" s="44" t="s">
        <v>15</v>
      </c>
      <c r="T3" s="44" t="s">
        <v>16</v>
      </c>
      <c r="U3" s="44" t="s">
        <v>17</v>
      </c>
      <c r="V3" s="46" t="s">
        <v>18</v>
      </c>
      <c r="W3" s="46"/>
      <c r="X3" s="46"/>
      <c r="Y3" s="46"/>
      <c r="Z3" s="46"/>
      <c r="AA3" s="46"/>
      <c r="AB3" s="44" t="s">
        <v>19</v>
      </c>
      <c r="AC3" s="44" t="s">
        <v>20</v>
      </c>
      <c r="AD3" s="44" t="s">
        <v>21</v>
      </c>
      <c r="AE3" s="44"/>
      <c r="AF3" s="44"/>
      <c r="AG3" s="44" t="s">
        <v>22</v>
      </c>
      <c r="AH3" s="44" t="s">
        <v>23</v>
      </c>
      <c r="AI3" s="44" t="s">
        <v>24</v>
      </c>
      <c r="AJ3" s="44" t="s">
        <v>25</v>
      </c>
    </row>
    <row r="4" spans="1:36" ht="105" x14ac:dyDescent="0.2">
      <c r="A4" s="1"/>
      <c r="B4" s="44"/>
      <c r="C4" s="44"/>
      <c r="D4" s="44"/>
      <c r="E4" s="44"/>
      <c r="F4" s="44"/>
      <c r="G4" s="44"/>
      <c r="H4" s="44"/>
      <c r="I4" s="44"/>
      <c r="J4" s="5" t="s">
        <v>26</v>
      </c>
      <c r="K4" s="5" t="s">
        <v>27</v>
      </c>
      <c r="L4" s="5" t="s">
        <v>28</v>
      </c>
      <c r="M4" s="5" t="s">
        <v>29</v>
      </c>
      <c r="N4" s="44"/>
      <c r="O4" s="44"/>
      <c r="P4" s="44"/>
      <c r="Q4" s="44"/>
      <c r="R4" s="44"/>
      <c r="S4" s="44"/>
      <c r="T4" s="44"/>
      <c r="U4" s="44"/>
      <c r="V4" s="6" t="s">
        <v>30</v>
      </c>
      <c r="W4" s="6" t="s">
        <v>31</v>
      </c>
      <c r="X4" s="6" t="s">
        <v>32</v>
      </c>
      <c r="Y4" s="6" t="s">
        <v>33</v>
      </c>
      <c r="Z4" s="6" t="s">
        <v>34</v>
      </c>
      <c r="AA4" s="6" t="s">
        <v>35</v>
      </c>
      <c r="AB4" s="44"/>
      <c r="AC4" s="44"/>
      <c r="AD4" s="6" t="s">
        <v>36</v>
      </c>
      <c r="AE4" s="6" t="s">
        <v>37</v>
      </c>
      <c r="AF4" s="6" t="s">
        <v>38</v>
      </c>
      <c r="AG4" s="44"/>
      <c r="AH4" s="44"/>
      <c r="AI4" s="44"/>
      <c r="AJ4" s="44"/>
    </row>
    <row r="5" spans="1:36" ht="12" thickBot="1" x14ac:dyDescent="0.25">
      <c r="A5" s="1"/>
      <c r="B5" s="7">
        <v>1</v>
      </c>
      <c r="C5" s="7">
        <v>2</v>
      </c>
      <c r="D5" s="7">
        <v>3</v>
      </c>
      <c r="E5" s="7">
        <v>4</v>
      </c>
      <c r="F5" s="7">
        <v>5</v>
      </c>
      <c r="G5" s="7">
        <v>6</v>
      </c>
      <c r="H5" s="7">
        <v>7</v>
      </c>
      <c r="I5" s="7">
        <v>8</v>
      </c>
      <c r="J5" s="8">
        <v>9</v>
      </c>
      <c r="K5" s="8">
        <v>10</v>
      </c>
      <c r="L5" s="8">
        <v>11</v>
      </c>
      <c r="M5" s="8">
        <v>12</v>
      </c>
      <c r="N5" s="7">
        <v>13</v>
      </c>
      <c r="O5" s="7">
        <v>14</v>
      </c>
      <c r="P5" s="7">
        <v>15</v>
      </c>
      <c r="Q5" s="7">
        <v>16</v>
      </c>
      <c r="R5" s="7">
        <v>17</v>
      </c>
      <c r="S5" s="7">
        <v>18</v>
      </c>
      <c r="T5" s="9">
        <v>19</v>
      </c>
      <c r="U5" s="9">
        <v>20</v>
      </c>
      <c r="V5" s="9">
        <v>21</v>
      </c>
      <c r="W5" s="9">
        <v>22</v>
      </c>
      <c r="X5" s="9">
        <v>23</v>
      </c>
      <c r="Y5" s="9">
        <v>24</v>
      </c>
      <c r="Z5" s="9">
        <v>25</v>
      </c>
      <c r="AA5" s="9">
        <v>26</v>
      </c>
      <c r="AB5" s="9">
        <v>27</v>
      </c>
      <c r="AC5" s="9">
        <v>28</v>
      </c>
      <c r="AD5" s="9">
        <v>29</v>
      </c>
      <c r="AE5" s="7">
        <v>30</v>
      </c>
      <c r="AF5" s="9">
        <v>31</v>
      </c>
      <c r="AG5" s="9">
        <v>32</v>
      </c>
      <c r="AH5" s="7">
        <v>33</v>
      </c>
      <c r="AI5" s="7">
        <v>34</v>
      </c>
      <c r="AJ5" s="7">
        <v>35</v>
      </c>
    </row>
    <row r="6" spans="1:36" ht="382.5" hidden="1" x14ac:dyDescent="0.2">
      <c r="A6" s="1"/>
      <c r="B6" s="10" t="s">
        <v>39</v>
      </c>
      <c r="C6" s="10" t="s">
        <v>40</v>
      </c>
      <c r="D6" s="10" t="s">
        <v>41</v>
      </c>
      <c r="E6" s="10" t="s">
        <v>42</v>
      </c>
      <c r="F6" s="10" t="s">
        <v>43</v>
      </c>
      <c r="G6" s="10" t="s">
        <v>44</v>
      </c>
      <c r="H6" s="11" t="s">
        <v>45</v>
      </c>
      <c r="I6" s="11" t="s">
        <v>46</v>
      </c>
      <c r="J6" s="12" t="s">
        <v>47</v>
      </c>
      <c r="K6" s="12" t="s">
        <v>48</v>
      </c>
      <c r="L6" s="12" t="s">
        <v>49</v>
      </c>
      <c r="M6" s="12" t="s">
        <v>50</v>
      </c>
      <c r="N6" s="10" t="s">
        <v>51</v>
      </c>
      <c r="O6" s="11" t="s">
        <v>52</v>
      </c>
      <c r="P6" s="11" t="s">
        <v>53</v>
      </c>
      <c r="Q6" s="11" t="s">
        <v>54</v>
      </c>
      <c r="R6" s="11" t="s">
        <v>55</v>
      </c>
      <c r="S6" s="11" t="s">
        <v>56</v>
      </c>
      <c r="T6" s="13" t="s">
        <v>57</v>
      </c>
      <c r="U6" s="13" t="s">
        <v>58</v>
      </c>
      <c r="V6" s="13" t="s">
        <v>59</v>
      </c>
      <c r="W6" s="13" t="s">
        <v>60</v>
      </c>
      <c r="X6" s="13" t="s">
        <v>61</v>
      </c>
      <c r="Y6" s="13" t="s">
        <v>62</v>
      </c>
      <c r="Z6" s="13" t="s">
        <v>63</v>
      </c>
      <c r="AA6" s="14" t="s">
        <v>64</v>
      </c>
      <c r="AB6" s="13" t="s">
        <v>65</v>
      </c>
      <c r="AC6" s="13" t="s">
        <v>66</v>
      </c>
      <c r="AD6" s="13" t="s">
        <v>67</v>
      </c>
      <c r="AE6" s="10" t="s">
        <v>68</v>
      </c>
      <c r="AF6" s="13" t="s">
        <v>69</v>
      </c>
      <c r="AG6" s="13" t="s">
        <v>70</v>
      </c>
      <c r="AH6" s="11" t="s">
        <v>71</v>
      </c>
      <c r="AI6" s="11" t="s">
        <v>72</v>
      </c>
      <c r="AJ6" s="11" t="s">
        <v>73</v>
      </c>
    </row>
    <row r="7" spans="1:36" ht="48" customHeight="1" thickBot="1" x14ac:dyDescent="0.25">
      <c r="A7" s="1"/>
      <c r="B7" s="52" t="s">
        <v>74</v>
      </c>
      <c r="C7" s="52" t="s">
        <v>75</v>
      </c>
      <c r="D7" s="52" t="s">
        <v>76</v>
      </c>
      <c r="E7" s="52" t="s">
        <v>77</v>
      </c>
      <c r="F7" s="45" t="s">
        <v>105</v>
      </c>
      <c r="G7" s="52" t="s">
        <v>79</v>
      </c>
      <c r="H7" s="52" t="s">
        <v>80</v>
      </c>
      <c r="I7" s="52" t="s">
        <v>80</v>
      </c>
      <c r="J7" s="27" t="s">
        <v>81</v>
      </c>
      <c r="K7" s="28" t="s">
        <v>82</v>
      </c>
      <c r="L7" s="28" t="s">
        <v>83</v>
      </c>
      <c r="M7" s="28">
        <v>1</v>
      </c>
      <c r="N7" s="52" t="s">
        <v>84</v>
      </c>
      <c r="O7" s="52" t="s">
        <v>124</v>
      </c>
      <c r="P7" s="52" t="s">
        <v>85</v>
      </c>
      <c r="Q7" s="52" t="s">
        <v>86</v>
      </c>
      <c r="R7" s="52" t="s">
        <v>87</v>
      </c>
      <c r="S7" s="52" t="s">
        <v>88</v>
      </c>
      <c r="T7" s="58">
        <f>+U7</f>
        <v>7574428</v>
      </c>
      <c r="U7" s="39">
        <f>SUM(V7:AA9)</f>
        <v>7574428</v>
      </c>
      <c r="V7" s="39">
        <v>7574428</v>
      </c>
      <c r="W7" s="40" t="s">
        <v>89</v>
      </c>
      <c r="X7" s="40" t="s">
        <v>89</v>
      </c>
      <c r="Y7" s="40" t="s">
        <v>89</v>
      </c>
      <c r="Z7" s="40" t="s">
        <v>89</v>
      </c>
      <c r="AA7" s="40" t="s">
        <v>89</v>
      </c>
      <c r="AB7" s="39">
        <v>1336665</v>
      </c>
      <c r="AC7" s="40" t="s">
        <v>90</v>
      </c>
      <c r="AD7" s="40" t="s">
        <v>89</v>
      </c>
      <c r="AE7" s="39">
        <f t="shared" ref="AE7" si="0">+U7</f>
        <v>7574428</v>
      </c>
      <c r="AF7" s="40" t="s">
        <v>89</v>
      </c>
      <c r="AG7" s="40" t="s">
        <v>89</v>
      </c>
      <c r="AH7" s="55" t="s">
        <v>91</v>
      </c>
      <c r="AI7" s="55" t="s">
        <v>92</v>
      </c>
      <c r="AJ7" s="52"/>
    </row>
    <row r="8" spans="1:36" ht="143.25" customHeight="1" thickBot="1" x14ac:dyDescent="0.25">
      <c r="A8" s="1"/>
      <c r="B8" s="53"/>
      <c r="C8" s="53"/>
      <c r="D8" s="53"/>
      <c r="E8" s="53"/>
      <c r="F8" s="45"/>
      <c r="G8" s="53"/>
      <c r="H8" s="53"/>
      <c r="I8" s="53"/>
      <c r="J8" s="29" t="s">
        <v>106</v>
      </c>
      <c r="K8" s="30" t="s">
        <v>107</v>
      </c>
      <c r="L8" s="30" t="s">
        <v>95</v>
      </c>
      <c r="M8" s="30">
        <v>1763</v>
      </c>
      <c r="N8" s="53"/>
      <c r="O8" s="53"/>
      <c r="P8" s="53"/>
      <c r="Q8" s="53"/>
      <c r="R8" s="53"/>
      <c r="S8" s="53"/>
      <c r="T8" s="53"/>
      <c r="U8" s="39"/>
      <c r="V8" s="39"/>
      <c r="W8" s="40"/>
      <c r="X8" s="40"/>
      <c r="Y8" s="40"/>
      <c r="Z8" s="40"/>
      <c r="AA8" s="40"/>
      <c r="AB8" s="39"/>
      <c r="AC8" s="40"/>
      <c r="AD8" s="40"/>
      <c r="AE8" s="39"/>
      <c r="AF8" s="40"/>
      <c r="AG8" s="40"/>
      <c r="AH8" s="56"/>
      <c r="AI8" s="56"/>
      <c r="AJ8" s="53"/>
    </row>
    <row r="9" spans="1:36" ht="68.25" thickBot="1" x14ac:dyDescent="0.25">
      <c r="A9" s="1"/>
      <c r="B9" s="54"/>
      <c r="C9" s="54"/>
      <c r="D9" s="54"/>
      <c r="E9" s="54"/>
      <c r="F9" s="45"/>
      <c r="G9" s="54"/>
      <c r="H9" s="54"/>
      <c r="I9" s="54"/>
      <c r="J9" s="31" t="s">
        <v>108</v>
      </c>
      <c r="K9" s="32" t="s">
        <v>109</v>
      </c>
      <c r="L9" s="32" t="s">
        <v>110</v>
      </c>
      <c r="M9" s="32">
        <v>24000</v>
      </c>
      <c r="N9" s="54"/>
      <c r="O9" s="54"/>
      <c r="P9" s="54"/>
      <c r="Q9" s="54"/>
      <c r="R9" s="54"/>
      <c r="S9" s="54"/>
      <c r="T9" s="54"/>
      <c r="U9" s="39"/>
      <c r="V9" s="39"/>
      <c r="W9" s="40"/>
      <c r="X9" s="40"/>
      <c r="Y9" s="40"/>
      <c r="Z9" s="40"/>
      <c r="AA9" s="40"/>
      <c r="AB9" s="39"/>
      <c r="AC9" s="40"/>
      <c r="AD9" s="40"/>
      <c r="AE9" s="39"/>
      <c r="AF9" s="40"/>
      <c r="AG9" s="40"/>
      <c r="AH9" s="57"/>
      <c r="AI9" s="57"/>
      <c r="AJ9" s="54"/>
    </row>
    <row r="10" spans="1:36" ht="48" customHeight="1" thickBot="1" x14ac:dyDescent="0.25">
      <c r="A10" s="1"/>
      <c r="B10" s="49" t="s">
        <v>74</v>
      </c>
      <c r="C10" s="49" t="s">
        <v>112</v>
      </c>
      <c r="D10" s="49" t="s">
        <v>76</v>
      </c>
      <c r="E10" s="49" t="s">
        <v>77</v>
      </c>
      <c r="F10" s="43" t="s">
        <v>99</v>
      </c>
      <c r="G10" s="49" t="s">
        <v>79</v>
      </c>
      <c r="H10" s="49" t="s">
        <v>80</v>
      </c>
      <c r="I10" s="49" t="s">
        <v>80</v>
      </c>
      <c r="J10" s="19" t="s">
        <v>81</v>
      </c>
      <c r="K10" s="20" t="s">
        <v>82</v>
      </c>
      <c r="L10" s="20" t="s">
        <v>83</v>
      </c>
      <c r="M10" s="20">
        <v>1</v>
      </c>
      <c r="N10" s="49" t="s">
        <v>84</v>
      </c>
      <c r="O10" s="49" t="s">
        <v>114</v>
      </c>
      <c r="P10" s="49" t="s">
        <v>85</v>
      </c>
      <c r="Q10" s="49" t="s">
        <v>86</v>
      </c>
      <c r="R10" s="49" t="s">
        <v>87</v>
      </c>
      <c r="S10" s="49" t="s">
        <v>88</v>
      </c>
      <c r="T10" s="62">
        <f>+U10+U13+U16</f>
        <v>7398183</v>
      </c>
      <c r="U10" s="42">
        <f>SUM(V10:AA12)</f>
        <v>2455000</v>
      </c>
      <c r="V10" s="42">
        <v>2455000</v>
      </c>
      <c r="W10" s="41" t="s">
        <v>89</v>
      </c>
      <c r="X10" s="41" t="s">
        <v>89</v>
      </c>
      <c r="Y10" s="41" t="s">
        <v>89</v>
      </c>
      <c r="Z10" s="41" t="s">
        <v>89</v>
      </c>
      <c r="AA10" s="41" t="s">
        <v>89</v>
      </c>
      <c r="AB10" s="42">
        <v>433235</v>
      </c>
      <c r="AC10" s="41" t="s">
        <v>90</v>
      </c>
      <c r="AD10" s="41" t="s">
        <v>89</v>
      </c>
      <c r="AE10" s="42">
        <f t="shared" ref="AE10" si="1">+U10</f>
        <v>2455000</v>
      </c>
      <c r="AF10" s="41" t="s">
        <v>89</v>
      </c>
      <c r="AG10" s="41" t="s">
        <v>89</v>
      </c>
      <c r="AH10" s="63" t="s">
        <v>125</v>
      </c>
      <c r="AI10" s="63" t="s">
        <v>126</v>
      </c>
      <c r="AJ10" s="49"/>
    </row>
    <row r="11" spans="1:36" ht="45.75" thickBot="1" x14ac:dyDescent="0.25">
      <c r="A11" s="1"/>
      <c r="B11" s="50"/>
      <c r="C11" s="50"/>
      <c r="D11" s="50"/>
      <c r="E11" s="50"/>
      <c r="F11" s="43"/>
      <c r="G11" s="50"/>
      <c r="H11" s="50"/>
      <c r="I11" s="50"/>
      <c r="J11" s="15" t="s">
        <v>93</v>
      </c>
      <c r="K11" s="16" t="s">
        <v>94</v>
      </c>
      <c r="L11" s="16" t="s">
        <v>95</v>
      </c>
      <c r="M11" s="16">
        <v>61109</v>
      </c>
      <c r="N11" s="50"/>
      <c r="O11" s="50"/>
      <c r="P11" s="50"/>
      <c r="Q11" s="50"/>
      <c r="R11" s="50"/>
      <c r="S11" s="50"/>
      <c r="T11" s="50"/>
      <c r="U11" s="42"/>
      <c r="V11" s="42"/>
      <c r="W11" s="41"/>
      <c r="X11" s="41"/>
      <c r="Y11" s="41"/>
      <c r="Z11" s="41"/>
      <c r="AA11" s="41"/>
      <c r="AB11" s="42"/>
      <c r="AC11" s="41"/>
      <c r="AD11" s="41"/>
      <c r="AE11" s="42"/>
      <c r="AF11" s="41"/>
      <c r="AG11" s="41"/>
      <c r="AH11" s="64"/>
      <c r="AI11" s="64"/>
      <c r="AJ11" s="50"/>
    </row>
    <row r="12" spans="1:36" ht="102" thickBot="1" x14ac:dyDescent="0.25">
      <c r="A12" s="1"/>
      <c r="B12" s="50"/>
      <c r="C12" s="50"/>
      <c r="D12" s="50"/>
      <c r="E12" s="50"/>
      <c r="F12" s="43"/>
      <c r="G12" s="50"/>
      <c r="H12" s="50"/>
      <c r="I12" s="50"/>
      <c r="J12" s="17" t="s">
        <v>96</v>
      </c>
      <c r="K12" s="18" t="s">
        <v>97</v>
      </c>
      <c r="L12" s="18" t="s">
        <v>98</v>
      </c>
      <c r="M12" s="18">
        <v>6.1</v>
      </c>
      <c r="N12" s="50"/>
      <c r="O12" s="50"/>
      <c r="P12" s="50"/>
      <c r="Q12" s="50"/>
      <c r="R12" s="50"/>
      <c r="S12" s="50"/>
      <c r="T12" s="50"/>
      <c r="U12" s="42"/>
      <c r="V12" s="42"/>
      <c r="W12" s="41"/>
      <c r="X12" s="41"/>
      <c r="Y12" s="41"/>
      <c r="Z12" s="41"/>
      <c r="AA12" s="41"/>
      <c r="AB12" s="42"/>
      <c r="AC12" s="41"/>
      <c r="AD12" s="41"/>
      <c r="AE12" s="42"/>
      <c r="AF12" s="41"/>
      <c r="AG12" s="41"/>
      <c r="AH12" s="64"/>
      <c r="AI12" s="64"/>
      <c r="AJ12" s="50"/>
    </row>
    <row r="13" spans="1:36" ht="48" customHeight="1" thickBot="1" x14ac:dyDescent="0.25">
      <c r="A13" s="1"/>
      <c r="B13" s="50"/>
      <c r="C13" s="50"/>
      <c r="D13" s="50"/>
      <c r="E13" s="50"/>
      <c r="F13" s="43" t="s">
        <v>100</v>
      </c>
      <c r="G13" s="50"/>
      <c r="H13" s="50"/>
      <c r="I13" s="50"/>
      <c r="J13" s="19" t="s">
        <v>81</v>
      </c>
      <c r="K13" s="20" t="s">
        <v>82</v>
      </c>
      <c r="L13" s="20" t="s">
        <v>83</v>
      </c>
      <c r="M13" s="20">
        <v>1</v>
      </c>
      <c r="N13" s="50"/>
      <c r="O13" s="50"/>
      <c r="P13" s="50"/>
      <c r="Q13" s="50"/>
      <c r="R13" s="50"/>
      <c r="S13" s="50"/>
      <c r="T13" s="50"/>
      <c r="U13" s="42">
        <f>SUM(V13:AA15)</f>
        <v>2818183</v>
      </c>
      <c r="V13" s="42">
        <v>2818183</v>
      </c>
      <c r="W13" s="41" t="s">
        <v>89</v>
      </c>
      <c r="X13" s="41" t="s">
        <v>89</v>
      </c>
      <c r="Y13" s="41" t="s">
        <v>89</v>
      </c>
      <c r="Z13" s="41" t="s">
        <v>89</v>
      </c>
      <c r="AA13" s="41" t="s">
        <v>89</v>
      </c>
      <c r="AB13" s="42">
        <v>497326</v>
      </c>
      <c r="AC13" s="41" t="s">
        <v>90</v>
      </c>
      <c r="AD13" s="41" t="s">
        <v>89</v>
      </c>
      <c r="AE13" s="42">
        <f t="shared" ref="AE13:AE16" si="2">+U13</f>
        <v>2818183</v>
      </c>
      <c r="AF13" s="41" t="s">
        <v>89</v>
      </c>
      <c r="AG13" s="41" t="s">
        <v>89</v>
      </c>
      <c r="AH13" s="64"/>
      <c r="AI13" s="64"/>
      <c r="AJ13" s="50"/>
    </row>
    <row r="14" spans="1:36" ht="45.75" thickBot="1" x14ac:dyDescent="0.25">
      <c r="A14" s="1"/>
      <c r="B14" s="50"/>
      <c r="C14" s="50"/>
      <c r="D14" s="50"/>
      <c r="E14" s="50"/>
      <c r="F14" s="43"/>
      <c r="G14" s="50"/>
      <c r="H14" s="50"/>
      <c r="I14" s="50"/>
      <c r="J14" s="15" t="s">
        <v>93</v>
      </c>
      <c r="K14" s="16" t="s">
        <v>94</v>
      </c>
      <c r="L14" s="16" t="s">
        <v>95</v>
      </c>
      <c r="M14" s="16">
        <v>4932.5</v>
      </c>
      <c r="N14" s="50"/>
      <c r="O14" s="50"/>
      <c r="P14" s="50"/>
      <c r="Q14" s="50"/>
      <c r="R14" s="50"/>
      <c r="S14" s="50"/>
      <c r="T14" s="50"/>
      <c r="U14" s="42"/>
      <c r="V14" s="42"/>
      <c r="W14" s="41"/>
      <c r="X14" s="41"/>
      <c r="Y14" s="41"/>
      <c r="Z14" s="41"/>
      <c r="AA14" s="41"/>
      <c r="AB14" s="42"/>
      <c r="AC14" s="41"/>
      <c r="AD14" s="41"/>
      <c r="AE14" s="42"/>
      <c r="AF14" s="41"/>
      <c r="AG14" s="41"/>
      <c r="AH14" s="64"/>
      <c r="AI14" s="64"/>
      <c r="AJ14" s="50"/>
    </row>
    <row r="15" spans="1:36" ht="113.25" thickBot="1" x14ac:dyDescent="0.25">
      <c r="A15" s="1"/>
      <c r="B15" s="50"/>
      <c r="C15" s="50"/>
      <c r="D15" s="50"/>
      <c r="E15" s="50"/>
      <c r="F15" s="43"/>
      <c r="G15" s="50"/>
      <c r="H15" s="50"/>
      <c r="I15" s="50"/>
      <c r="J15" s="17" t="s">
        <v>101</v>
      </c>
      <c r="K15" s="18" t="s">
        <v>102</v>
      </c>
      <c r="L15" s="18" t="s">
        <v>98</v>
      </c>
      <c r="M15" s="18">
        <v>0.24</v>
      </c>
      <c r="N15" s="50"/>
      <c r="O15" s="50"/>
      <c r="P15" s="50"/>
      <c r="Q15" s="50"/>
      <c r="R15" s="50"/>
      <c r="S15" s="50"/>
      <c r="T15" s="50"/>
      <c r="U15" s="42"/>
      <c r="V15" s="42"/>
      <c r="W15" s="41"/>
      <c r="X15" s="41"/>
      <c r="Y15" s="41"/>
      <c r="Z15" s="41"/>
      <c r="AA15" s="41"/>
      <c r="AB15" s="42"/>
      <c r="AC15" s="41"/>
      <c r="AD15" s="41"/>
      <c r="AE15" s="42"/>
      <c r="AF15" s="41"/>
      <c r="AG15" s="41"/>
      <c r="AH15" s="64"/>
      <c r="AI15" s="64"/>
      <c r="AJ15" s="50"/>
    </row>
    <row r="16" spans="1:36" ht="48" customHeight="1" thickBot="1" x14ac:dyDescent="0.25">
      <c r="A16" s="1"/>
      <c r="B16" s="50"/>
      <c r="C16" s="50"/>
      <c r="D16" s="50"/>
      <c r="E16" s="50"/>
      <c r="F16" s="43" t="s">
        <v>103</v>
      </c>
      <c r="G16" s="50"/>
      <c r="H16" s="50"/>
      <c r="I16" s="50"/>
      <c r="J16" s="19" t="s">
        <v>81</v>
      </c>
      <c r="K16" s="20" t="s">
        <v>82</v>
      </c>
      <c r="L16" s="20" t="s">
        <v>83</v>
      </c>
      <c r="M16" s="20">
        <v>1</v>
      </c>
      <c r="N16" s="50"/>
      <c r="O16" s="50"/>
      <c r="P16" s="50"/>
      <c r="Q16" s="50"/>
      <c r="R16" s="50"/>
      <c r="S16" s="50"/>
      <c r="T16" s="50"/>
      <c r="U16" s="42">
        <f>SUM(V16:AA18)</f>
        <v>2125000</v>
      </c>
      <c r="V16" s="42">
        <v>2125000</v>
      </c>
      <c r="W16" s="41" t="s">
        <v>89</v>
      </c>
      <c r="X16" s="41" t="s">
        <v>89</v>
      </c>
      <c r="Y16" s="41" t="s">
        <v>89</v>
      </c>
      <c r="Z16" s="41" t="s">
        <v>89</v>
      </c>
      <c r="AA16" s="41" t="s">
        <v>89</v>
      </c>
      <c r="AB16" s="42">
        <v>375000</v>
      </c>
      <c r="AC16" s="41" t="s">
        <v>90</v>
      </c>
      <c r="AD16" s="41" t="s">
        <v>89</v>
      </c>
      <c r="AE16" s="42">
        <f t="shared" si="2"/>
        <v>2125000</v>
      </c>
      <c r="AF16" s="41" t="s">
        <v>89</v>
      </c>
      <c r="AG16" s="41" t="s">
        <v>89</v>
      </c>
      <c r="AH16" s="64"/>
      <c r="AI16" s="64"/>
      <c r="AJ16" s="50"/>
    </row>
    <row r="17" spans="1:36" ht="45.75" thickBot="1" x14ac:dyDescent="0.25">
      <c r="A17" s="1"/>
      <c r="B17" s="50"/>
      <c r="C17" s="50"/>
      <c r="D17" s="50"/>
      <c r="E17" s="50"/>
      <c r="F17" s="43"/>
      <c r="G17" s="50"/>
      <c r="H17" s="50"/>
      <c r="I17" s="50"/>
      <c r="J17" s="15" t="s">
        <v>93</v>
      </c>
      <c r="K17" s="16" t="s">
        <v>94</v>
      </c>
      <c r="L17" s="16" t="s">
        <v>95</v>
      </c>
      <c r="M17" s="16">
        <v>36500</v>
      </c>
      <c r="N17" s="50"/>
      <c r="O17" s="50"/>
      <c r="P17" s="50"/>
      <c r="Q17" s="50"/>
      <c r="R17" s="50"/>
      <c r="S17" s="50"/>
      <c r="T17" s="50"/>
      <c r="U17" s="42"/>
      <c r="V17" s="42"/>
      <c r="W17" s="41"/>
      <c r="X17" s="41"/>
      <c r="Y17" s="41"/>
      <c r="Z17" s="41"/>
      <c r="AA17" s="41"/>
      <c r="AB17" s="42"/>
      <c r="AC17" s="41"/>
      <c r="AD17" s="41"/>
      <c r="AE17" s="42"/>
      <c r="AF17" s="41"/>
      <c r="AG17" s="41"/>
      <c r="AH17" s="64"/>
      <c r="AI17" s="64"/>
      <c r="AJ17" s="50"/>
    </row>
    <row r="18" spans="1:36" ht="113.25" thickBot="1" x14ac:dyDescent="0.25">
      <c r="A18" s="1"/>
      <c r="B18" s="50"/>
      <c r="C18" s="50"/>
      <c r="D18" s="50"/>
      <c r="E18" s="50"/>
      <c r="F18" s="43"/>
      <c r="G18" s="50"/>
      <c r="H18" s="50"/>
      <c r="I18" s="50"/>
      <c r="J18" s="17" t="s">
        <v>104</v>
      </c>
      <c r="K18" s="18" t="s">
        <v>102</v>
      </c>
      <c r="L18" s="18" t="s">
        <v>98</v>
      </c>
      <c r="M18" s="18">
        <v>3.65</v>
      </c>
      <c r="N18" s="50"/>
      <c r="O18" s="50"/>
      <c r="P18" s="50"/>
      <c r="Q18" s="50"/>
      <c r="R18" s="50"/>
      <c r="S18" s="50"/>
      <c r="T18" s="50"/>
      <c r="U18" s="42"/>
      <c r="V18" s="42"/>
      <c r="W18" s="41"/>
      <c r="X18" s="41"/>
      <c r="Y18" s="41"/>
      <c r="Z18" s="41"/>
      <c r="AA18" s="41"/>
      <c r="AB18" s="42"/>
      <c r="AC18" s="41"/>
      <c r="AD18" s="41"/>
      <c r="AE18" s="42"/>
      <c r="AF18" s="41"/>
      <c r="AG18" s="41"/>
      <c r="AH18" s="65"/>
      <c r="AI18" s="65"/>
      <c r="AJ18" s="50"/>
    </row>
    <row r="19" spans="1:36" ht="48" customHeight="1" thickBot="1" x14ac:dyDescent="0.25">
      <c r="A19" s="1"/>
      <c r="B19" s="52" t="s">
        <v>74</v>
      </c>
      <c r="C19" s="52" t="s">
        <v>123</v>
      </c>
      <c r="D19" s="52" t="s">
        <v>76</v>
      </c>
      <c r="E19" s="52" t="s">
        <v>77</v>
      </c>
      <c r="F19" s="51" t="s">
        <v>78</v>
      </c>
      <c r="G19" s="51" t="s">
        <v>79</v>
      </c>
      <c r="H19" s="52" t="s">
        <v>80</v>
      </c>
      <c r="I19" s="52" t="s">
        <v>80</v>
      </c>
      <c r="J19" s="29" t="s">
        <v>81</v>
      </c>
      <c r="K19" s="30" t="s">
        <v>82</v>
      </c>
      <c r="L19" s="30" t="s">
        <v>83</v>
      </c>
      <c r="M19" s="30">
        <v>1</v>
      </c>
      <c r="N19" s="52" t="s">
        <v>84</v>
      </c>
      <c r="O19" s="52" t="s">
        <v>114</v>
      </c>
      <c r="P19" s="52" t="s">
        <v>85</v>
      </c>
      <c r="Q19" s="52" t="s">
        <v>86</v>
      </c>
      <c r="R19" s="52" t="s">
        <v>87</v>
      </c>
      <c r="S19" s="52" t="s">
        <v>88</v>
      </c>
      <c r="T19" s="39">
        <f>+U19</f>
        <v>5950000</v>
      </c>
      <c r="U19" s="39">
        <f>SUM(V19:AA21)</f>
        <v>5950000</v>
      </c>
      <c r="V19" s="39">
        <v>5950000</v>
      </c>
      <c r="W19" s="40" t="s">
        <v>89</v>
      </c>
      <c r="X19" s="40" t="s">
        <v>89</v>
      </c>
      <c r="Y19" s="40" t="s">
        <v>89</v>
      </c>
      <c r="Z19" s="40" t="s">
        <v>89</v>
      </c>
      <c r="AA19" s="40" t="s">
        <v>89</v>
      </c>
      <c r="AB19" s="39">
        <v>1050000</v>
      </c>
      <c r="AC19" s="40" t="s">
        <v>90</v>
      </c>
      <c r="AD19" s="40" t="s">
        <v>89</v>
      </c>
      <c r="AE19" s="39">
        <f>+U19</f>
        <v>5950000</v>
      </c>
      <c r="AF19" s="40" t="s">
        <v>89</v>
      </c>
      <c r="AG19" s="40" t="s">
        <v>89</v>
      </c>
      <c r="AH19" s="59" t="s">
        <v>127</v>
      </c>
      <c r="AI19" s="59" t="s">
        <v>128</v>
      </c>
      <c r="AJ19" s="52"/>
    </row>
    <row r="20" spans="1:36" ht="45.75" thickBot="1" x14ac:dyDescent="0.25">
      <c r="A20" s="1"/>
      <c r="B20" s="53"/>
      <c r="C20" s="53"/>
      <c r="D20" s="53"/>
      <c r="E20" s="53"/>
      <c r="F20" s="51"/>
      <c r="G20" s="51"/>
      <c r="H20" s="53"/>
      <c r="I20" s="53"/>
      <c r="J20" s="29" t="s">
        <v>93</v>
      </c>
      <c r="K20" s="30" t="s">
        <v>94</v>
      </c>
      <c r="L20" s="30" t="s">
        <v>95</v>
      </c>
      <c r="M20" s="30">
        <v>23550</v>
      </c>
      <c r="N20" s="53"/>
      <c r="O20" s="53"/>
      <c r="P20" s="53"/>
      <c r="Q20" s="53"/>
      <c r="R20" s="53"/>
      <c r="S20" s="53"/>
      <c r="T20" s="39"/>
      <c r="U20" s="39"/>
      <c r="V20" s="39"/>
      <c r="W20" s="40"/>
      <c r="X20" s="40"/>
      <c r="Y20" s="40"/>
      <c r="Z20" s="40"/>
      <c r="AA20" s="40"/>
      <c r="AB20" s="39"/>
      <c r="AC20" s="40"/>
      <c r="AD20" s="40"/>
      <c r="AE20" s="39"/>
      <c r="AF20" s="40"/>
      <c r="AG20" s="40"/>
      <c r="AH20" s="60"/>
      <c r="AI20" s="60"/>
      <c r="AJ20" s="53"/>
    </row>
    <row r="21" spans="1:36" ht="102" thickBot="1" x14ac:dyDescent="0.25">
      <c r="A21" s="1"/>
      <c r="B21" s="54"/>
      <c r="C21" s="54"/>
      <c r="D21" s="54"/>
      <c r="E21" s="54"/>
      <c r="F21" s="51"/>
      <c r="G21" s="51"/>
      <c r="H21" s="54"/>
      <c r="I21" s="54"/>
      <c r="J21" s="31" t="s">
        <v>96</v>
      </c>
      <c r="K21" s="32" t="s">
        <v>97</v>
      </c>
      <c r="L21" s="32" t="s">
        <v>98</v>
      </c>
      <c r="M21" s="32">
        <v>0.25</v>
      </c>
      <c r="N21" s="54"/>
      <c r="O21" s="54"/>
      <c r="P21" s="54"/>
      <c r="Q21" s="54"/>
      <c r="R21" s="54"/>
      <c r="S21" s="54"/>
      <c r="T21" s="39"/>
      <c r="U21" s="39"/>
      <c r="V21" s="39"/>
      <c r="W21" s="40"/>
      <c r="X21" s="40"/>
      <c r="Y21" s="40"/>
      <c r="Z21" s="40"/>
      <c r="AA21" s="40"/>
      <c r="AB21" s="39"/>
      <c r="AC21" s="40"/>
      <c r="AD21" s="40"/>
      <c r="AE21" s="39"/>
      <c r="AF21" s="40"/>
      <c r="AG21" s="40"/>
      <c r="AH21" s="61"/>
      <c r="AI21" s="61"/>
      <c r="AJ21" s="53"/>
    </row>
    <row r="22" spans="1:36" ht="45" customHeight="1" x14ac:dyDescent="0.2">
      <c r="A22" s="1"/>
      <c r="B22" s="66" t="s">
        <v>115</v>
      </c>
      <c r="C22" s="68" t="s">
        <v>130</v>
      </c>
      <c r="D22" s="68" t="s">
        <v>76</v>
      </c>
      <c r="E22" s="68" t="s">
        <v>77</v>
      </c>
      <c r="F22" s="70" t="s">
        <v>116</v>
      </c>
      <c r="G22" s="68" t="s">
        <v>79</v>
      </c>
      <c r="H22" s="68" t="s">
        <v>80</v>
      </c>
      <c r="I22" s="68" t="s">
        <v>80</v>
      </c>
      <c r="J22" s="21" t="s">
        <v>81</v>
      </c>
      <c r="K22" s="21" t="s">
        <v>82</v>
      </c>
      <c r="L22" s="21" t="s">
        <v>83</v>
      </c>
      <c r="M22" s="21">
        <v>1</v>
      </c>
      <c r="N22" s="68" t="s">
        <v>84</v>
      </c>
      <c r="O22" s="68" t="s">
        <v>114</v>
      </c>
      <c r="P22" s="68" t="s">
        <v>85</v>
      </c>
      <c r="Q22" s="68" t="s">
        <v>86</v>
      </c>
      <c r="R22" s="68" t="s">
        <v>87</v>
      </c>
      <c r="S22" s="68" t="s">
        <v>88</v>
      </c>
      <c r="T22" s="72">
        <f>+U22</f>
        <v>15771450</v>
      </c>
      <c r="U22" s="72">
        <f>SUM(V22:AA24)</f>
        <v>15771450</v>
      </c>
      <c r="V22" s="72">
        <v>10609659</v>
      </c>
      <c r="W22" s="68" t="s">
        <v>89</v>
      </c>
      <c r="X22" s="68" t="s">
        <v>89</v>
      </c>
      <c r="Y22" s="68" t="s">
        <v>89</v>
      </c>
      <c r="Z22" s="68" t="s">
        <v>89</v>
      </c>
      <c r="AA22" s="68" t="s">
        <v>89</v>
      </c>
      <c r="AB22" s="72">
        <v>1872293</v>
      </c>
      <c r="AC22" s="68" t="s">
        <v>90</v>
      </c>
      <c r="AD22" s="68" t="s">
        <v>89</v>
      </c>
      <c r="AE22" s="72">
        <f t="shared" ref="AE22" si="3">+U22</f>
        <v>15771450</v>
      </c>
      <c r="AF22" s="68" t="s">
        <v>89</v>
      </c>
      <c r="AG22" s="68" t="s">
        <v>89</v>
      </c>
      <c r="AH22" s="68" t="s">
        <v>117</v>
      </c>
      <c r="AI22" s="68" t="s">
        <v>118</v>
      </c>
      <c r="AJ22" s="74"/>
    </row>
    <row r="23" spans="1:36" ht="68.25" thickBot="1" x14ac:dyDescent="0.25">
      <c r="A23" s="1"/>
      <c r="B23" s="67"/>
      <c r="C23" s="69"/>
      <c r="D23" s="69"/>
      <c r="E23" s="69"/>
      <c r="F23" s="71"/>
      <c r="G23" s="69"/>
      <c r="H23" s="69"/>
      <c r="I23" s="69"/>
      <c r="J23" s="18" t="s">
        <v>108</v>
      </c>
      <c r="K23" s="18" t="s">
        <v>109</v>
      </c>
      <c r="L23" s="18" t="s">
        <v>110</v>
      </c>
      <c r="M23" s="18">
        <v>350000</v>
      </c>
      <c r="N23" s="69"/>
      <c r="O23" s="69"/>
      <c r="P23" s="69"/>
      <c r="Q23" s="69"/>
      <c r="R23" s="69"/>
      <c r="S23" s="69"/>
      <c r="T23" s="73"/>
      <c r="U23" s="73"/>
      <c r="V23" s="73"/>
      <c r="W23" s="69"/>
      <c r="X23" s="69"/>
      <c r="Y23" s="69"/>
      <c r="Z23" s="69"/>
      <c r="AA23" s="69"/>
      <c r="AB23" s="73"/>
      <c r="AC23" s="69"/>
      <c r="AD23" s="69"/>
      <c r="AE23" s="73"/>
      <c r="AF23" s="69"/>
      <c r="AG23" s="69"/>
      <c r="AH23" s="69"/>
      <c r="AI23" s="69"/>
      <c r="AJ23" s="75"/>
    </row>
    <row r="24" spans="1:36" ht="48.75" customHeight="1" thickBot="1" x14ac:dyDescent="0.25">
      <c r="A24" s="1"/>
      <c r="B24" s="37" t="s">
        <v>111</v>
      </c>
      <c r="C24" s="35" t="s">
        <v>131</v>
      </c>
      <c r="D24" s="35" t="s">
        <v>76</v>
      </c>
      <c r="E24" s="35" t="s">
        <v>77</v>
      </c>
      <c r="F24" s="38" t="s">
        <v>113</v>
      </c>
      <c r="G24" s="35" t="s">
        <v>79</v>
      </c>
      <c r="H24" s="35" t="s">
        <v>80</v>
      </c>
      <c r="I24" s="35" t="s">
        <v>80</v>
      </c>
      <c r="J24" s="22" t="s">
        <v>81</v>
      </c>
      <c r="K24" s="22" t="s">
        <v>82</v>
      </c>
      <c r="L24" s="22" t="s">
        <v>83</v>
      </c>
      <c r="M24" s="22">
        <v>1</v>
      </c>
      <c r="N24" s="35" t="s">
        <v>84</v>
      </c>
      <c r="O24" s="35" t="s">
        <v>114</v>
      </c>
      <c r="P24" s="35" t="s">
        <v>85</v>
      </c>
      <c r="Q24" s="35" t="s">
        <v>86</v>
      </c>
      <c r="R24" s="35" t="s">
        <v>87</v>
      </c>
      <c r="S24" s="35" t="s">
        <v>88</v>
      </c>
      <c r="T24" s="36">
        <f>+U24</f>
        <v>5161791</v>
      </c>
      <c r="U24" s="36">
        <f>SUM(V24:AA26)</f>
        <v>5161791</v>
      </c>
      <c r="V24" s="36">
        <v>5161791</v>
      </c>
      <c r="W24" s="35" t="s">
        <v>89</v>
      </c>
      <c r="X24" s="35" t="s">
        <v>89</v>
      </c>
      <c r="Y24" s="35" t="s">
        <v>89</v>
      </c>
      <c r="Z24" s="35" t="s">
        <v>89</v>
      </c>
      <c r="AA24" s="35" t="s">
        <v>89</v>
      </c>
      <c r="AB24" s="36">
        <v>910905</v>
      </c>
      <c r="AC24" s="35" t="s">
        <v>90</v>
      </c>
      <c r="AD24" s="35" t="s">
        <v>89</v>
      </c>
      <c r="AE24" s="36">
        <f t="shared" ref="AE24" si="4">+U24</f>
        <v>5161791</v>
      </c>
      <c r="AF24" s="35" t="s">
        <v>89</v>
      </c>
      <c r="AG24" s="35" t="s">
        <v>89</v>
      </c>
      <c r="AH24" s="33" t="s">
        <v>129</v>
      </c>
      <c r="AI24" s="33" t="s">
        <v>132</v>
      </c>
      <c r="AJ24" s="34"/>
    </row>
    <row r="25" spans="1:36" ht="138" customHeight="1" thickBot="1" x14ac:dyDescent="0.25">
      <c r="A25" s="1"/>
      <c r="B25" s="37"/>
      <c r="C25" s="35"/>
      <c r="D25" s="35"/>
      <c r="E25" s="35"/>
      <c r="F25" s="38"/>
      <c r="G25" s="35"/>
      <c r="H25" s="35"/>
      <c r="I25" s="35"/>
      <c r="J25" s="23" t="s">
        <v>106</v>
      </c>
      <c r="K25" s="23" t="s">
        <v>107</v>
      </c>
      <c r="L25" s="23" t="s">
        <v>95</v>
      </c>
      <c r="M25" s="23">
        <v>1068</v>
      </c>
      <c r="N25" s="35"/>
      <c r="O25" s="35"/>
      <c r="P25" s="35"/>
      <c r="Q25" s="35"/>
      <c r="R25" s="35"/>
      <c r="S25" s="35"/>
      <c r="T25" s="36"/>
      <c r="U25" s="36"/>
      <c r="V25" s="36"/>
      <c r="W25" s="35"/>
      <c r="X25" s="35"/>
      <c r="Y25" s="35"/>
      <c r="Z25" s="35"/>
      <c r="AA25" s="35"/>
      <c r="AB25" s="36"/>
      <c r="AC25" s="35"/>
      <c r="AD25" s="35"/>
      <c r="AE25" s="36"/>
      <c r="AF25" s="35"/>
      <c r="AG25" s="35"/>
      <c r="AH25" s="33"/>
      <c r="AI25" s="33"/>
      <c r="AJ25" s="34"/>
    </row>
    <row r="26" spans="1:36" ht="68.25" thickBot="1" x14ac:dyDescent="0.25">
      <c r="A26" s="1"/>
      <c r="B26" s="37"/>
      <c r="C26" s="35"/>
      <c r="D26" s="35"/>
      <c r="E26" s="35"/>
      <c r="F26" s="38"/>
      <c r="G26" s="35"/>
      <c r="H26" s="35"/>
      <c r="I26" s="35"/>
      <c r="J26" s="24" t="s">
        <v>108</v>
      </c>
      <c r="K26" s="24" t="s">
        <v>109</v>
      </c>
      <c r="L26" s="24" t="s">
        <v>110</v>
      </c>
      <c r="M26" s="24">
        <v>41800</v>
      </c>
      <c r="N26" s="35"/>
      <c r="O26" s="35"/>
      <c r="P26" s="35"/>
      <c r="Q26" s="35"/>
      <c r="R26" s="35"/>
      <c r="S26" s="35"/>
      <c r="T26" s="36"/>
      <c r="U26" s="36"/>
      <c r="V26" s="36"/>
      <c r="W26" s="35"/>
      <c r="X26" s="35"/>
      <c r="Y26" s="35"/>
      <c r="Z26" s="35"/>
      <c r="AA26" s="35"/>
      <c r="AB26" s="36"/>
      <c r="AC26" s="35"/>
      <c r="AD26" s="35"/>
      <c r="AE26" s="36"/>
      <c r="AF26" s="35"/>
      <c r="AG26" s="35"/>
      <c r="AH26" s="33"/>
      <c r="AI26" s="33"/>
      <c r="AJ26" s="34"/>
    </row>
    <row r="27" spans="1:36" x14ac:dyDescent="0.2">
      <c r="A27" s="1"/>
      <c r="B27" s="2" t="s">
        <v>119</v>
      </c>
      <c r="J27" s="2"/>
      <c r="K27" s="2"/>
      <c r="L27" s="2"/>
      <c r="M27" s="2"/>
      <c r="T27" s="2"/>
      <c r="U27" s="2"/>
      <c r="V27" s="2"/>
      <c r="W27" s="2"/>
      <c r="X27" s="2"/>
      <c r="Y27" s="2"/>
      <c r="Z27" s="2"/>
      <c r="AA27" s="2"/>
      <c r="AB27" s="2"/>
      <c r="AC27" s="2"/>
    </row>
    <row r="28" spans="1:36" x14ac:dyDescent="0.2">
      <c r="A28" s="1"/>
      <c r="B28" s="2" t="s">
        <v>120</v>
      </c>
      <c r="J28" s="2"/>
      <c r="K28" s="2"/>
      <c r="L28" s="2"/>
      <c r="M28" s="2"/>
      <c r="T28" s="2"/>
      <c r="U28" s="2"/>
      <c r="V28" s="2"/>
      <c r="W28" s="2"/>
      <c r="X28" s="2"/>
      <c r="Y28" s="2"/>
      <c r="Z28" s="2"/>
      <c r="AA28" s="2"/>
      <c r="AB28" s="2"/>
      <c r="AC28" s="2"/>
    </row>
    <row r="29" spans="1:36" x14ac:dyDescent="0.2">
      <c r="A29" s="3"/>
      <c r="B29" s="2" t="s">
        <v>121</v>
      </c>
      <c r="J29" s="2"/>
      <c r="K29" s="2"/>
      <c r="L29" s="2"/>
      <c r="M29" s="2"/>
      <c r="T29" s="2"/>
      <c r="U29" s="2"/>
      <c r="V29" s="2"/>
      <c r="W29" s="2"/>
      <c r="X29" s="2"/>
      <c r="Y29" s="2"/>
      <c r="Z29" s="2"/>
      <c r="AA29" s="2"/>
      <c r="AB29" s="2"/>
      <c r="AC29" s="2"/>
    </row>
    <row r="30" spans="1:36" x14ac:dyDescent="0.2">
      <c r="A30" s="1"/>
      <c r="J30" s="2"/>
      <c r="K30" s="2"/>
      <c r="L30" s="2"/>
      <c r="M30" s="2"/>
      <c r="T30" s="2"/>
      <c r="U30" s="2"/>
      <c r="V30" s="2"/>
      <c r="W30" s="2"/>
      <c r="X30" s="2"/>
      <c r="Y30" s="2"/>
      <c r="Z30" s="2"/>
      <c r="AA30" s="2"/>
      <c r="AB30" s="2"/>
      <c r="AC30" s="2"/>
    </row>
    <row r="31" spans="1:36" x14ac:dyDescent="0.2">
      <c r="A31" s="1"/>
      <c r="J31" s="2"/>
      <c r="K31" s="2"/>
      <c r="L31" s="2"/>
      <c r="M31" s="2"/>
      <c r="T31" s="2"/>
      <c r="U31" s="2"/>
      <c r="V31" s="2"/>
      <c r="W31" s="2"/>
      <c r="X31" s="2"/>
      <c r="Y31" s="2"/>
      <c r="Z31" s="2"/>
      <c r="AA31" s="2"/>
      <c r="AB31" s="2"/>
      <c r="AC31" s="2"/>
    </row>
    <row r="32" spans="1:36" x14ac:dyDescent="0.2">
      <c r="A32" s="1"/>
      <c r="J32" s="2"/>
      <c r="K32" s="2"/>
      <c r="L32" s="2"/>
      <c r="M32" s="2"/>
      <c r="T32" s="2"/>
      <c r="U32" s="2"/>
      <c r="V32" s="2"/>
      <c r="W32" s="2"/>
      <c r="X32" s="2"/>
      <c r="Y32" s="2"/>
      <c r="Z32" s="2"/>
      <c r="AA32" s="2"/>
      <c r="AB32" s="2"/>
      <c r="AC32" s="2"/>
    </row>
    <row r="33" spans="1:29" x14ac:dyDescent="0.2">
      <c r="A33" s="1"/>
      <c r="B33" s="2" t="s">
        <v>122</v>
      </c>
      <c r="J33" s="2"/>
      <c r="K33" s="2"/>
      <c r="L33" s="2"/>
      <c r="M33" s="2"/>
      <c r="T33" s="2"/>
      <c r="U33" s="2"/>
      <c r="V33" s="2"/>
      <c r="W33" s="2"/>
      <c r="X33" s="2"/>
      <c r="Y33" s="2"/>
      <c r="Z33" s="2"/>
      <c r="AA33" s="2"/>
      <c r="AB33" s="2"/>
      <c r="AC33" s="2"/>
    </row>
    <row r="34" spans="1:29" x14ac:dyDescent="0.2">
      <c r="J34" s="2"/>
      <c r="K34" s="2"/>
      <c r="L34" s="2"/>
      <c r="M34" s="2"/>
      <c r="T34" s="2"/>
      <c r="U34" s="2"/>
      <c r="V34" s="2"/>
      <c r="W34" s="2"/>
      <c r="X34" s="2"/>
      <c r="Y34" s="2"/>
      <c r="Z34" s="2"/>
      <c r="AA34" s="2"/>
      <c r="AB34" s="2"/>
      <c r="AC34" s="2"/>
    </row>
    <row r="35" spans="1:29" x14ac:dyDescent="0.2">
      <c r="J35" s="2"/>
      <c r="K35" s="2"/>
      <c r="L35" s="2"/>
      <c r="M35" s="2"/>
      <c r="T35" s="2"/>
      <c r="U35" s="2"/>
      <c r="V35" s="2"/>
      <c r="W35" s="2"/>
      <c r="X35" s="2"/>
      <c r="Y35" s="2"/>
      <c r="Z35" s="2"/>
      <c r="AA35" s="2"/>
      <c r="AB35" s="2"/>
      <c r="AC35" s="2"/>
    </row>
    <row r="36" spans="1:29" x14ac:dyDescent="0.2">
      <c r="J36" s="2"/>
      <c r="K36" s="2"/>
      <c r="L36" s="2"/>
      <c r="M36" s="2"/>
      <c r="T36" s="2"/>
      <c r="U36" s="2"/>
      <c r="V36" s="2"/>
      <c r="W36" s="2"/>
      <c r="X36" s="2"/>
      <c r="Y36" s="2"/>
      <c r="Z36" s="2"/>
      <c r="AA36" s="2"/>
      <c r="AB36" s="2"/>
      <c r="AC36" s="2"/>
    </row>
    <row r="37" spans="1:29" x14ac:dyDescent="0.2">
      <c r="J37" s="2"/>
      <c r="K37" s="2"/>
      <c r="L37" s="2"/>
      <c r="M37" s="2"/>
      <c r="T37" s="2"/>
      <c r="U37" s="2"/>
      <c r="V37" s="2"/>
      <c r="W37" s="2"/>
      <c r="X37" s="2"/>
      <c r="Y37" s="2"/>
      <c r="Z37" s="2"/>
      <c r="AA37" s="2"/>
      <c r="AB37" s="2"/>
      <c r="AC37" s="2"/>
    </row>
    <row r="38" spans="1:29" x14ac:dyDescent="0.2">
      <c r="J38" s="2"/>
      <c r="K38" s="2"/>
      <c r="L38" s="2"/>
      <c r="M38" s="2"/>
      <c r="T38" s="2"/>
      <c r="U38" s="2"/>
      <c r="V38" s="2"/>
      <c r="W38" s="2"/>
      <c r="X38" s="2"/>
      <c r="Y38" s="2"/>
      <c r="Z38" s="2"/>
      <c r="AA38" s="2"/>
      <c r="AB38" s="2"/>
      <c r="AC38" s="2"/>
    </row>
    <row r="39" spans="1:29" x14ac:dyDescent="0.2">
      <c r="J39" s="2"/>
      <c r="K39" s="2"/>
      <c r="L39" s="2"/>
      <c r="M39" s="2"/>
      <c r="T39" s="2"/>
      <c r="U39" s="2"/>
      <c r="V39" s="2"/>
      <c r="W39" s="2"/>
      <c r="X39" s="2"/>
      <c r="Y39" s="2"/>
      <c r="Z39" s="2"/>
      <c r="AA39" s="2"/>
      <c r="AB39" s="2"/>
      <c r="AC39" s="2"/>
    </row>
    <row r="40" spans="1:29" x14ac:dyDescent="0.2">
      <c r="J40" s="2"/>
      <c r="K40" s="2"/>
      <c r="L40" s="2"/>
      <c r="M40" s="2"/>
      <c r="T40" s="2"/>
      <c r="U40" s="2"/>
      <c r="V40" s="2"/>
      <c r="W40" s="2"/>
      <c r="X40" s="2"/>
      <c r="Y40" s="2"/>
      <c r="Z40" s="2"/>
      <c r="AA40" s="2"/>
      <c r="AB40" s="2"/>
      <c r="AC40" s="2"/>
    </row>
    <row r="41" spans="1:29" x14ac:dyDescent="0.2">
      <c r="J41" s="2"/>
      <c r="K41" s="2"/>
      <c r="L41" s="2"/>
      <c r="M41" s="2"/>
      <c r="T41" s="2"/>
      <c r="U41" s="2"/>
      <c r="V41" s="2"/>
      <c r="W41" s="2"/>
      <c r="X41" s="2"/>
      <c r="Y41" s="2"/>
      <c r="Z41" s="2"/>
      <c r="AA41" s="2"/>
      <c r="AB41" s="2"/>
      <c r="AC41" s="2"/>
    </row>
    <row r="42" spans="1:29" x14ac:dyDescent="0.2">
      <c r="J42" s="2"/>
      <c r="K42" s="2"/>
      <c r="L42" s="2"/>
      <c r="M42" s="2"/>
      <c r="T42" s="2"/>
      <c r="U42" s="2"/>
      <c r="V42" s="2"/>
      <c r="W42" s="2"/>
      <c r="X42" s="2"/>
      <c r="Y42" s="2"/>
      <c r="Z42" s="2"/>
      <c r="AA42" s="2"/>
      <c r="AB42" s="2"/>
      <c r="AC42" s="2"/>
    </row>
    <row r="43" spans="1:29" x14ac:dyDescent="0.2">
      <c r="J43" s="2"/>
      <c r="K43" s="2"/>
      <c r="L43" s="2"/>
      <c r="M43" s="2"/>
      <c r="T43" s="2"/>
      <c r="U43" s="2"/>
      <c r="V43" s="2"/>
      <c r="W43" s="2"/>
      <c r="X43" s="2"/>
      <c r="Y43" s="2"/>
      <c r="Z43" s="2"/>
      <c r="AA43" s="2"/>
      <c r="AB43" s="2"/>
      <c r="AC43" s="2"/>
    </row>
    <row r="44" spans="1:29" x14ac:dyDescent="0.2">
      <c r="J44" s="2"/>
      <c r="K44" s="2"/>
      <c r="L44" s="2"/>
      <c r="M44" s="2"/>
      <c r="T44" s="2"/>
      <c r="U44" s="2"/>
      <c r="V44" s="2"/>
      <c r="W44" s="2"/>
      <c r="X44" s="2"/>
      <c r="Y44" s="2"/>
      <c r="Z44" s="2"/>
      <c r="AA44" s="2"/>
      <c r="AB44" s="2"/>
      <c r="AC44" s="2"/>
    </row>
    <row r="45" spans="1:29" x14ac:dyDescent="0.2">
      <c r="J45" s="2"/>
      <c r="K45" s="2"/>
      <c r="L45" s="2"/>
      <c r="M45" s="2"/>
      <c r="T45" s="2"/>
      <c r="U45" s="2"/>
      <c r="V45" s="2"/>
      <c r="W45" s="2"/>
      <c r="X45" s="2"/>
      <c r="Y45" s="2"/>
      <c r="Z45" s="2"/>
      <c r="AA45" s="2"/>
      <c r="AB45" s="2"/>
      <c r="AC45" s="2"/>
    </row>
    <row r="46" spans="1:29" x14ac:dyDescent="0.2">
      <c r="J46" s="2"/>
      <c r="K46" s="2"/>
      <c r="L46" s="2"/>
      <c r="M46" s="2"/>
      <c r="T46" s="2"/>
      <c r="U46" s="2"/>
      <c r="V46" s="2"/>
      <c r="W46" s="2"/>
      <c r="X46" s="2"/>
      <c r="Y46" s="2"/>
      <c r="Z46" s="2"/>
      <c r="AA46" s="2"/>
      <c r="AB46" s="2"/>
      <c r="AC46" s="2"/>
    </row>
    <row r="47" spans="1:29" x14ac:dyDescent="0.2">
      <c r="J47" s="2"/>
      <c r="K47" s="2"/>
      <c r="L47" s="2"/>
      <c r="M47" s="2"/>
      <c r="T47" s="2"/>
      <c r="U47" s="2"/>
      <c r="V47" s="2"/>
      <c r="W47" s="2"/>
      <c r="X47" s="2"/>
      <c r="Y47" s="2"/>
      <c r="Z47" s="2"/>
      <c r="AA47" s="2"/>
      <c r="AB47" s="2"/>
      <c r="AC47" s="2"/>
    </row>
    <row r="48" spans="1:29" x14ac:dyDescent="0.2">
      <c r="J48" s="2"/>
      <c r="K48" s="2"/>
      <c r="L48" s="2"/>
      <c r="M48" s="2"/>
      <c r="T48" s="2"/>
      <c r="U48" s="2"/>
      <c r="V48" s="2"/>
      <c r="W48" s="2"/>
      <c r="X48" s="2"/>
      <c r="Y48" s="2"/>
      <c r="Z48" s="2"/>
      <c r="AA48" s="2"/>
      <c r="AB48" s="2"/>
      <c r="AC48" s="2"/>
    </row>
    <row r="49" spans="10:29" x14ac:dyDescent="0.2">
      <c r="J49" s="2"/>
      <c r="K49" s="2"/>
      <c r="L49" s="2"/>
      <c r="M49" s="2"/>
      <c r="T49" s="2"/>
      <c r="U49" s="2"/>
      <c r="V49" s="2"/>
      <c r="W49" s="2"/>
      <c r="X49" s="2"/>
      <c r="Y49" s="2"/>
      <c r="Z49" s="2"/>
      <c r="AA49" s="2"/>
      <c r="AB49" s="2"/>
      <c r="AC49" s="2"/>
    </row>
    <row r="50" spans="10:29" x14ac:dyDescent="0.2">
      <c r="J50" s="2"/>
      <c r="K50" s="2"/>
      <c r="L50" s="2"/>
      <c r="M50" s="2"/>
      <c r="T50" s="2"/>
      <c r="U50" s="2"/>
      <c r="V50" s="2"/>
      <c r="W50" s="2"/>
      <c r="X50" s="2"/>
      <c r="Y50" s="2"/>
      <c r="Z50" s="2"/>
      <c r="AA50" s="2"/>
      <c r="AB50" s="2"/>
      <c r="AC50" s="2"/>
    </row>
    <row r="51" spans="10:29" x14ac:dyDescent="0.2">
      <c r="J51" s="2"/>
      <c r="K51" s="2"/>
      <c r="L51" s="2"/>
      <c r="M51" s="2"/>
      <c r="T51" s="2"/>
      <c r="U51" s="2"/>
      <c r="V51" s="2"/>
      <c r="W51" s="2"/>
      <c r="X51" s="2"/>
      <c r="Y51" s="2"/>
      <c r="Z51" s="2"/>
      <c r="AA51" s="2"/>
      <c r="AB51" s="2"/>
      <c r="AC51" s="2"/>
    </row>
    <row r="52" spans="10:29" x14ac:dyDescent="0.2">
      <c r="J52" s="2"/>
      <c r="K52" s="2"/>
      <c r="L52" s="2"/>
      <c r="M52" s="2"/>
      <c r="T52" s="2"/>
      <c r="U52" s="2"/>
      <c r="V52" s="2"/>
      <c r="W52" s="2"/>
      <c r="X52" s="2"/>
      <c r="Y52" s="2"/>
      <c r="Z52" s="2"/>
      <c r="AA52" s="2"/>
      <c r="AB52" s="2"/>
      <c r="AC52" s="2"/>
    </row>
    <row r="53" spans="10:29" x14ac:dyDescent="0.2">
      <c r="J53" s="2"/>
      <c r="K53" s="2"/>
      <c r="L53" s="2"/>
      <c r="M53" s="2"/>
      <c r="T53" s="2"/>
      <c r="U53" s="2"/>
      <c r="V53" s="2"/>
      <c r="W53" s="2"/>
      <c r="X53" s="2"/>
      <c r="Y53" s="2"/>
      <c r="Z53" s="2"/>
      <c r="AA53" s="2"/>
      <c r="AB53" s="2"/>
      <c r="AC53" s="2"/>
    </row>
    <row r="54" spans="10:29" x14ac:dyDescent="0.2">
      <c r="J54" s="2"/>
      <c r="K54" s="2"/>
      <c r="L54" s="2"/>
      <c r="M54" s="2"/>
      <c r="T54" s="2"/>
      <c r="U54" s="2"/>
      <c r="V54" s="2"/>
      <c r="W54" s="2"/>
      <c r="X54" s="2"/>
      <c r="Y54" s="2"/>
      <c r="Z54" s="2"/>
      <c r="AA54" s="2"/>
      <c r="AB54" s="2"/>
      <c r="AC54" s="2"/>
    </row>
    <row r="55" spans="10:29" x14ac:dyDescent="0.2">
      <c r="J55" s="2"/>
      <c r="K55" s="2"/>
      <c r="L55" s="2"/>
      <c r="M55" s="2"/>
      <c r="T55" s="2"/>
      <c r="U55" s="2"/>
      <c r="V55" s="2"/>
      <c r="W55" s="2"/>
      <c r="X55" s="2"/>
      <c r="Y55" s="2"/>
      <c r="Z55" s="2"/>
      <c r="AA55" s="2"/>
      <c r="AB55" s="2"/>
      <c r="AC55" s="2"/>
    </row>
    <row r="56" spans="10:29" x14ac:dyDescent="0.2">
      <c r="J56" s="2"/>
      <c r="K56" s="2"/>
      <c r="L56" s="2"/>
      <c r="M56" s="2"/>
      <c r="T56" s="2"/>
      <c r="U56" s="2"/>
      <c r="V56" s="2"/>
      <c r="W56" s="2"/>
      <c r="X56" s="2"/>
      <c r="Y56" s="2"/>
      <c r="Z56" s="2"/>
      <c r="AA56" s="2"/>
      <c r="AB56" s="2"/>
      <c r="AC56" s="2"/>
    </row>
    <row r="57" spans="10:29" x14ac:dyDescent="0.2">
      <c r="J57" s="2"/>
      <c r="K57" s="2"/>
      <c r="L57" s="2"/>
      <c r="M57" s="2"/>
      <c r="T57" s="2"/>
      <c r="U57" s="2"/>
      <c r="V57" s="2"/>
      <c r="W57" s="2"/>
      <c r="X57" s="2"/>
      <c r="Y57" s="2"/>
      <c r="Z57" s="2"/>
      <c r="AA57" s="2"/>
      <c r="AB57" s="2"/>
      <c r="AC57" s="2"/>
    </row>
    <row r="58" spans="10:29" x14ac:dyDescent="0.2">
      <c r="J58" s="2"/>
      <c r="K58" s="2"/>
      <c r="L58" s="2"/>
      <c r="M58" s="2"/>
      <c r="T58" s="2"/>
      <c r="U58" s="2"/>
      <c r="V58" s="2"/>
      <c r="W58" s="2"/>
      <c r="X58" s="2"/>
      <c r="Y58" s="2"/>
      <c r="Z58" s="2"/>
      <c r="AA58" s="2"/>
      <c r="AB58" s="2"/>
      <c r="AC58" s="2"/>
    </row>
    <row r="59" spans="10:29" x14ac:dyDescent="0.2">
      <c r="J59" s="2"/>
      <c r="K59" s="2"/>
      <c r="L59" s="2"/>
      <c r="M59" s="2"/>
      <c r="T59" s="2"/>
      <c r="U59" s="2"/>
      <c r="V59" s="2"/>
      <c r="W59" s="2"/>
      <c r="X59" s="2"/>
      <c r="Y59" s="2"/>
      <c r="Z59" s="2"/>
      <c r="AA59" s="2"/>
      <c r="AB59" s="2"/>
      <c r="AC59" s="2"/>
    </row>
    <row r="60" spans="10:29" x14ac:dyDescent="0.2">
      <c r="J60" s="2"/>
      <c r="K60" s="2"/>
      <c r="L60" s="2"/>
      <c r="M60" s="2"/>
      <c r="T60" s="2"/>
      <c r="U60" s="2"/>
      <c r="V60" s="2"/>
      <c r="W60" s="2"/>
      <c r="X60" s="2"/>
      <c r="Y60" s="2"/>
      <c r="Z60" s="2"/>
      <c r="AA60" s="2"/>
      <c r="AB60" s="2"/>
      <c r="AC60" s="2"/>
    </row>
    <row r="61" spans="10:29" x14ac:dyDescent="0.2">
      <c r="J61" s="2"/>
      <c r="K61" s="2"/>
      <c r="L61" s="2"/>
      <c r="M61" s="2"/>
      <c r="T61" s="2"/>
      <c r="U61" s="2"/>
      <c r="V61" s="2"/>
      <c r="W61" s="2"/>
      <c r="X61" s="2"/>
      <c r="Y61" s="2"/>
      <c r="Z61" s="2"/>
      <c r="AA61" s="2"/>
      <c r="AB61" s="2"/>
      <c r="AC61" s="2"/>
    </row>
    <row r="62" spans="10:29" x14ac:dyDescent="0.2">
      <c r="J62" s="2"/>
      <c r="K62" s="2"/>
      <c r="L62" s="2"/>
      <c r="M62" s="2"/>
      <c r="T62" s="2"/>
      <c r="U62" s="2"/>
      <c r="V62" s="2"/>
      <c r="W62" s="2"/>
      <c r="X62" s="2"/>
      <c r="Y62" s="2"/>
      <c r="Z62" s="2"/>
      <c r="AA62" s="2"/>
      <c r="AB62" s="2"/>
      <c r="AC62" s="2"/>
    </row>
    <row r="63" spans="10:29" x14ac:dyDescent="0.2">
      <c r="J63" s="2"/>
      <c r="K63" s="2"/>
      <c r="L63" s="2"/>
      <c r="M63" s="2"/>
      <c r="T63" s="2"/>
      <c r="U63" s="2"/>
      <c r="V63" s="2"/>
      <c r="W63" s="2"/>
      <c r="X63" s="2"/>
      <c r="Y63" s="2"/>
      <c r="Z63" s="2"/>
      <c r="AA63" s="2"/>
      <c r="AB63" s="2"/>
      <c r="AC63" s="2"/>
    </row>
    <row r="64" spans="10:29" x14ac:dyDescent="0.2">
      <c r="J64" s="2"/>
      <c r="K64" s="2"/>
      <c r="L64" s="2"/>
      <c r="M64" s="2"/>
      <c r="T64" s="2"/>
      <c r="U64" s="2"/>
      <c r="V64" s="2"/>
      <c r="W64" s="2"/>
      <c r="X64" s="2"/>
      <c r="Y64" s="2"/>
      <c r="Z64" s="2"/>
      <c r="AA64" s="2"/>
      <c r="AB64" s="2"/>
      <c r="AC64" s="2"/>
    </row>
    <row r="65" spans="10:29" x14ac:dyDescent="0.2">
      <c r="J65" s="2"/>
      <c r="K65" s="2"/>
      <c r="L65" s="2"/>
      <c r="M65" s="2"/>
      <c r="T65" s="2"/>
      <c r="U65" s="2"/>
      <c r="V65" s="2"/>
      <c r="W65" s="2"/>
      <c r="X65" s="2"/>
      <c r="Y65" s="2"/>
      <c r="Z65" s="2"/>
      <c r="AA65" s="2"/>
      <c r="AB65" s="2"/>
      <c r="AC65" s="2"/>
    </row>
    <row r="66" spans="10:29" x14ac:dyDescent="0.2">
      <c r="J66" s="2"/>
      <c r="K66" s="2"/>
      <c r="L66" s="2"/>
      <c r="M66" s="2"/>
      <c r="T66" s="2"/>
      <c r="U66" s="2"/>
      <c r="V66" s="2"/>
      <c r="W66" s="2"/>
      <c r="X66" s="2"/>
      <c r="Y66" s="2"/>
      <c r="Z66" s="2"/>
      <c r="AA66" s="2"/>
      <c r="AB66" s="2"/>
      <c r="AC66" s="2"/>
    </row>
    <row r="67" spans="10:29" x14ac:dyDescent="0.2">
      <c r="J67" s="2"/>
      <c r="K67" s="2"/>
      <c r="L67" s="2"/>
      <c r="M67" s="2"/>
      <c r="T67" s="2"/>
      <c r="U67" s="2"/>
      <c r="V67" s="2"/>
      <c r="W67" s="2"/>
      <c r="X67" s="2"/>
      <c r="Y67" s="2"/>
      <c r="Z67" s="2"/>
      <c r="AA67" s="2"/>
      <c r="AB67" s="2"/>
      <c r="AC67" s="2"/>
    </row>
    <row r="68" spans="10:29" x14ac:dyDescent="0.2">
      <c r="J68" s="2"/>
      <c r="K68" s="2"/>
      <c r="L68" s="2"/>
      <c r="M68" s="2"/>
      <c r="T68" s="2"/>
      <c r="U68" s="2"/>
      <c r="V68" s="2"/>
      <c r="W68" s="2"/>
      <c r="X68" s="2"/>
      <c r="Y68" s="2"/>
      <c r="Z68" s="2"/>
      <c r="AA68" s="2"/>
      <c r="AB68" s="2"/>
      <c r="AC68" s="2"/>
    </row>
    <row r="69" spans="10:29" x14ac:dyDescent="0.2">
      <c r="J69" s="2"/>
      <c r="K69" s="2"/>
      <c r="L69" s="2"/>
      <c r="M69" s="2"/>
      <c r="T69" s="2"/>
      <c r="U69" s="2"/>
      <c r="V69" s="2"/>
      <c r="W69" s="2"/>
      <c r="X69" s="2"/>
      <c r="Y69" s="2"/>
      <c r="Z69" s="2"/>
      <c r="AA69" s="2"/>
      <c r="AB69" s="2"/>
      <c r="AC69" s="2"/>
    </row>
    <row r="70" spans="10:29" x14ac:dyDescent="0.2">
      <c r="J70" s="2"/>
      <c r="K70" s="2"/>
      <c r="L70" s="2"/>
      <c r="M70" s="2"/>
      <c r="T70" s="2"/>
      <c r="U70" s="2"/>
      <c r="V70" s="2"/>
      <c r="W70" s="2"/>
      <c r="X70" s="2"/>
      <c r="Y70" s="2"/>
      <c r="Z70" s="2"/>
      <c r="AA70" s="2"/>
      <c r="AB70" s="2"/>
      <c r="AC70" s="2"/>
    </row>
    <row r="71" spans="10:29" x14ac:dyDescent="0.2">
      <c r="J71" s="2"/>
      <c r="K71" s="2"/>
      <c r="L71" s="2"/>
      <c r="M71" s="2"/>
      <c r="T71" s="2"/>
      <c r="U71" s="2"/>
      <c r="V71" s="2"/>
      <c r="W71" s="2"/>
      <c r="X71" s="2"/>
      <c r="Y71" s="2"/>
      <c r="Z71" s="2"/>
      <c r="AA71" s="2"/>
      <c r="AB71" s="2"/>
      <c r="AC71" s="2"/>
    </row>
    <row r="72" spans="10:29" x14ac:dyDescent="0.2">
      <c r="J72" s="2"/>
      <c r="K72" s="2"/>
      <c r="L72" s="2"/>
      <c r="M72" s="2"/>
      <c r="T72" s="2"/>
      <c r="U72" s="2"/>
      <c r="V72" s="2"/>
      <c r="W72" s="2"/>
      <c r="X72" s="2"/>
      <c r="Y72" s="2"/>
      <c r="Z72" s="2"/>
      <c r="AA72" s="2"/>
      <c r="AB72" s="2"/>
      <c r="AC72" s="2"/>
    </row>
    <row r="73" spans="10:29" x14ac:dyDescent="0.2">
      <c r="J73" s="2"/>
      <c r="K73" s="2"/>
      <c r="L73" s="2"/>
      <c r="M73" s="2"/>
      <c r="T73" s="2"/>
      <c r="U73" s="2"/>
      <c r="V73" s="2"/>
      <c r="W73" s="2"/>
      <c r="X73" s="2"/>
      <c r="Y73" s="2"/>
      <c r="Z73" s="2"/>
      <c r="AA73" s="2"/>
      <c r="AB73" s="2"/>
      <c r="AC73" s="2"/>
    </row>
    <row r="74" spans="10:29" x14ac:dyDescent="0.2">
      <c r="J74" s="2"/>
      <c r="K74" s="2"/>
      <c r="L74" s="2"/>
      <c r="M74" s="2"/>
      <c r="T74" s="2"/>
      <c r="U74" s="2"/>
      <c r="V74" s="2"/>
      <c r="W74" s="2"/>
      <c r="X74" s="2"/>
      <c r="Y74" s="2"/>
      <c r="Z74" s="2"/>
      <c r="AA74" s="2"/>
      <c r="AB74" s="2"/>
      <c r="AC74" s="2"/>
    </row>
    <row r="75" spans="10:29" x14ac:dyDescent="0.2">
      <c r="J75" s="2"/>
      <c r="K75" s="2"/>
      <c r="L75" s="2"/>
      <c r="M75" s="2"/>
      <c r="T75" s="2"/>
      <c r="U75" s="2"/>
      <c r="V75" s="2"/>
      <c r="W75" s="2"/>
      <c r="X75" s="2"/>
      <c r="Y75" s="2"/>
      <c r="Z75" s="2"/>
      <c r="AA75" s="2"/>
      <c r="AB75" s="2"/>
      <c r="AC75" s="2"/>
    </row>
    <row r="76" spans="10:29" x14ac:dyDescent="0.2">
      <c r="J76" s="2"/>
      <c r="K76" s="2"/>
      <c r="L76" s="2"/>
      <c r="M76" s="2"/>
      <c r="T76" s="2"/>
      <c r="U76" s="2"/>
      <c r="V76" s="2"/>
      <c r="W76" s="2"/>
      <c r="X76" s="2"/>
      <c r="Y76" s="2"/>
      <c r="Z76" s="2"/>
      <c r="AA76" s="2"/>
      <c r="AB76" s="2"/>
      <c r="AC76" s="2"/>
    </row>
    <row r="77" spans="10:29" x14ac:dyDescent="0.2">
      <c r="J77" s="2"/>
      <c r="K77" s="2"/>
      <c r="L77" s="2"/>
      <c r="M77" s="2"/>
      <c r="T77" s="2"/>
      <c r="U77" s="2"/>
      <c r="V77" s="2"/>
      <c r="W77" s="2"/>
      <c r="X77" s="2"/>
      <c r="Y77" s="2"/>
      <c r="Z77" s="2"/>
      <c r="AA77" s="2"/>
      <c r="AB77" s="2"/>
      <c r="AC77" s="2"/>
    </row>
    <row r="78" spans="10:29" x14ac:dyDescent="0.2">
      <c r="J78" s="2"/>
      <c r="K78" s="2"/>
      <c r="L78" s="2"/>
      <c r="M78" s="2"/>
      <c r="T78" s="2"/>
      <c r="U78" s="2"/>
      <c r="V78" s="2"/>
      <c r="W78" s="2"/>
      <c r="X78" s="2"/>
      <c r="Y78" s="2"/>
      <c r="Z78" s="2"/>
      <c r="AA78" s="2"/>
      <c r="AB78" s="2"/>
      <c r="AC78" s="2"/>
    </row>
    <row r="79" spans="10:29" x14ac:dyDescent="0.2">
      <c r="J79" s="2"/>
      <c r="K79" s="2"/>
      <c r="L79" s="2"/>
      <c r="M79" s="2"/>
      <c r="T79" s="2"/>
      <c r="U79" s="2"/>
      <c r="V79" s="2"/>
      <c r="W79" s="2"/>
      <c r="X79" s="2"/>
      <c r="Y79" s="2"/>
      <c r="Z79" s="2"/>
      <c r="AA79" s="2"/>
      <c r="AB79" s="2"/>
      <c r="AC79" s="2"/>
    </row>
    <row r="80" spans="10:29" x14ac:dyDescent="0.2">
      <c r="J80" s="2"/>
      <c r="K80" s="2"/>
      <c r="L80" s="2"/>
      <c r="M80" s="2"/>
      <c r="T80" s="2"/>
      <c r="U80" s="2"/>
      <c r="V80" s="2"/>
      <c r="W80" s="2"/>
      <c r="X80" s="2"/>
      <c r="Y80" s="2"/>
      <c r="Z80" s="2"/>
      <c r="AA80" s="2"/>
      <c r="AB80" s="2"/>
      <c r="AC80" s="2"/>
    </row>
    <row r="81" spans="10:29" x14ac:dyDescent="0.2">
      <c r="J81" s="2"/>
      <c r="K81" s="2"/>
      <c r="L81" s="2"/>
      <c r="M81" s="2"/>
      <c r="T81" s="2"/>
      <c r="U81" s="2"/>
      <c r="V81" s="2"/>
      <c r="W81" s="2"/>
      <c r="X81" s="2"/>
      <c r="Y81" s="2"/>
      <c r="Z81" s="2"/>
      <c r="AA81" s="2"/>
      <c r="AB81" s="2"/>
      <c r="AC81" s="2"/>
    </row>
    <row r="82" spans="10:29" x14ac:dyDescent="0.2">
      <c r="J82" s="2"/>
      <c r="K82" s="2"/>
      <c r="L82" s="2"/>
      <c r="M82" s="2"/>
      <c r="T82" s="2"/>
      <c r="U82" s="2"/>
      <c r="V82" s="2"/>
      <c r="W82" s="2"/>
      <c r="X82" s="2"/>
      <c r="Y82" s="2"/>
      <c r="Z82" s="2"/>
      <c r="AA82" s="2"/>
      <c r="AB82" s="2"/>
      <c r="AC82" s="2"/>
    </row>
    <row r="83" spans="10:29" x14ac:dyDescent="0.2">
      <c r="J83" s="2"/>
      <c r="K83" s="2"/>
      <c r="L83" s="2"/>
      <c r="M83" s="2"/>
      <c r="T83" s="2"/>
      <c r="U83" s="2"/>
      <c r="V83" s="2"/>
      <c r="W83" s="2"/>
      <c r="X83" s="2"/>
      <c r="Y83" s="2"/>
      <c r="Z83" s="2"/>
      <c r="AA83" s="2"/>
      <c r="AB83" s="2"/>
      <c r="AC83" s="2"/>
    </row>
    <row r="84" spans="10:29" x14ac:dyDescent="0.2">
      <c r="J84" s="2"/>
      <c r="K84" s="2"/>
      <c r="L84" s="2"/>
      <c r="M84" s="2"/>
      <c r="T84" s="2"/>
      <c r="U84" s="2"/>
      <c r="V84" s="2"/>
      <c r="W84" s="2"/>
      <c r="X84" s="2"/>
      <c r="Y84" s="2"/>
      <c r="Z84" s="2"/>
      <c r="AA84" s="2"/>
      <c r="AB84" s="2"/>
      <c r="AC84" s="2"/>
    </row>
    <row r="85" spans="10:29" x14ac:dyDescent="0.2">
      <c r="J85" s="2"/>
      <c r="K85" s="2"/>
      <c r="L85" s="2"/>
      <c r="M85" s="2"/>
    </row>
    <row r="86" spans="10:29" x14ac:dyDescent="0.2">
      <c r="J86" s="2"/>
      <c r="K86" s="2"/>
      <c r="L86" s="2"/>
      <c r="M86" s="2"/>
    </row>
    <row r="87" spans="10:29" x14ac:dyDescent="0.2">
      <c r="J87" s="2"/>
      <c r="K87" s="2"/>
      <c r="L87" s="2"/>
      <c r="M87" s="2"/>
    </row>
    <row r="88" spans="10:29" x14ac:dyDescent="0.2">
      <c r="J88" s="2"/>
      <c r="K88" s="2"/>
      <c r="L88" s="2"/>
      <c r="M88" s="2"/>
    </row>
    <row r="89" spans="10:29" x14ac:dyDescent="0.2">
      <c r="J89" s="2"/>
      <c r="K89" s="2"/>
      <c r="L89" s="2"/>
      <c r="M89" s="2"/>
    </row>
    <row r="90" spans="10:29" x14ac:dyDescent="0.2">
      <c r="J90" s="2"/>
      <c r="K90" s="2"/>
      <c r="L90" s="2"/>
      <c r="M90" s="2"/>
    </row>
    <row r="91" spans="10:29" x14ac:dyDescent="0.2">
      <c r="J91" s="2"/>
      <c r="K91" s="2"/>
      <c r="L91" s="2"/>
      <c r="M91" s="2"/>
    </row>
    <row r="92" spans="10:29" x14ac:dyDescent="0.2">
      <c r="J92" s="2"/>
      <c r="K92" s="2"/>
      <c r="L92" s="2"/>
      <c r="M92" s="2"/>
    </row>
    <row r="93" spans="10:29" x14ac:dyDescent="0.2">
      <c r="J93" s="2"/>
      <c r="K93" s="2"/>
      <c r="L93" s="2"/>
      <c r="M93" s="2"/>
    </row>
    <row r="94" spans="10:29" x14ac:dyDescent="0.2">
      <c r="J94" s="2"/>
      <c r="K94" s="2"/>
      <c r="L94" s="2"/>
      <c r="M94" s="2"/>
    </row>
    <row r="95" spans="10:29" x14ac:dyDescent="0.2">
      <c r="J95" s="2"/>
      <c r="K95" s="2"/>
      <c r="L95" s="2"/>
      <c r="M95" s="2"/>
    </row>
    <row r="96" spans="10:29" x14ac:dyDescent="0.2">
      <c r="J96" s="2"/>
      <c r="K96" s="2"/>
      <c r="L96" s="2"/>
      <c r="M96" s="2"/>
    </row>
    <row r="97" spans="10:13" x14ac:dyDescent="0.2">
      <c r="J97" s="2"/>
      <c r="K97" s="2"/>
      <c r="L97" s="2"/>
      <c r="M97" s="2"/>
    </row>
    <row r="98" spans="10:13" x14ac:dyDescent="0.2">
      <c r="J98" s="2"/>
      <c r="K98" s="2"/>
      <c r="L98" s="2"/>
      <c r="M98" s="2"/>
    </row>
    <row r="99" spans="10:13" x14ac:dyDescent="0.2">
      <c r="J99" s="2"/>
      <c r="K99" s="2"/>
      <c r="L99" s="2"/>
      <c r="M99" s="2"/>
    </row>
    <row r="100" spans="10:13" x14ac:dyDescent="0.2">
      <c r="J100" s="2"/>
      <c r="K100" s="2"/>
      <c r="L100" s="2"/>
      <c r="M100" s="2"/>
    </row>
    <row r="101" spans="10:13" x14ac:dyDescent="0.2">
      <c r="J101" s="2"/>
      <c r="K101" s="2"/>
      <c r="L101" s="2"/>
      <c r="M101" s="2"/>
    </row>
    <row r="102" spans="10:13" x14ac:dyDescent="0.2">
      <c r="J102" s="2"/>
      <c r="K102" s="2"/>
      <c r="L102" s="2"/>
      <c r="M102" s="2"/>
    </row>
    <row r="103" spans="10:13" x14ac:dyDescent="0.2">
      <c r="J103" s="2"/>
      <c r="K103" s="2"/>
      <c r="L103" s="2"/>
      <c r="M103" s="2"/>
    </row>
    <row r="104" spans="10:13" x14ac:dyDescent="0.2">
      <c r="J104" s="2"/>
      <c r="K104" s="2"/>
      <c r="L104" s="2"/>
      <c r="M104" s="2"/>
    </row>
    <row r="105" spans="10:13" x14ac:dyDescent="0.2">
      <c r="J105" s="2"/>
      <c r="K105" s="2"/>
      <c r="L105" s="2"/>
      <c r="M105" s="2"/>
    </row>
    <row r="106" spans="10:13" x14ac:dyDescent="0.2">
      <c r="J106" s="2"/>
      <c r="K106" s="2"/>
      <c r="L106" s="2"/>
      <c r="M106" s="2"/>
    </row>
    <row r="107" spans="10:13" x14ac:dyDescent="0.2">
      <c r="J107" s="2"/>
      <c r="K107" s="2"/>
      <c r="L107" s="2"/>
      <c r="M107" s="2"/>
    </row>
    <row r="108" spans="10:13" x14ac:dyDescent="0.2">
      <c r="J108" s="2"/>
      <c r="K108" s="2"/>
      <c r="L108" s="2"/>
      <c r="M108" s="2"/>
    </row>
    <row r="109" spans="10:13" x14ac:dyDescent="0.2">
      <c r="J109" s="2"/>
      <c r="K109" s="2"/>
      <c r="L109" s="2"/>
      <c r="M109" s="2"/>
    </row>
    <row r="110" spans="10:13" x14ac:dyDescent="0.2">
      <c r="J110" s="2"/>
      <c r="K110" s="2"/>
      <c r="L110" s="2"/>
      <c r="M110" s="2"/>
    </row>
    <row r="111" spans="10:13" x14ac:dyDescent="0.2">
      <c r="J111" s="2"/>
      <c r="K111" s="2"/>
      <c r="L111" s="2"/>
      <c r="M111" s="2"/>
    </row>
    <row r="112" spans="10:13" x14ac:dyDescent="0.2">
      <c r="J112" s="2"/>
      <c r="K112" s="2"/>
      <c r="L112" s="2"/>
      <c r="M112" s="2"/>
    </row>
    <row r="113" spans="10:13" x14ac:dyDescent="0.2">
      <c r="J113" s="2"/>
      <c r="K113" s="2"/>
      <c r="L113" s="2"/>
      <c r="M113" s="2"/>
    </row>
    <row r="114" spans="10:13" x14ac:dyDescent="0.2">
      <c r="J114" s="2"/>
      <c r="K114" s="2"/>
      <c r="L114" s="2"/>
      <c r="M114" s="2"/>
    </row>
    <row r="115" spans="10:13" x14ac:dyDescent="0.2">
      <c r="J115" s="2"/>
      <c r="K115" s="2"/>
      <c r="L115" s="2"/>
      <c r="M115" s="2"/>
    </row>
    <row r="116" spans="10:13" x14ac:dyDescent="0.2">
      <c r="J116" s="2"/>
      <c r="K116" s="2"/>
      <c r="L116" s="2"/>
      <c r="M116" s="2"/>
    </row>
    <row r="117" spans="10:13" x14ac:dyDescent="0.2">
      <c r="J117" s="2"/>
      <c r="K117" s="2"/>
      <c r="L117" s="2"/>
      <c r="M117" s="2"/>
    </row>
    <row r="118" spans="10:13" x14ac:dyDescent="0.2">
      <c r="J118" s="2"/>
      <c r="K118" s="2"/>
      <c r="L118" s="2"/>
      <c r="M118" s="2"/>
    </row>
    <row r="119" spans="10:13" x14ac:dyDescent="0.2">
      <c r="J119" s="2"/>
      <c r="K119" s="2"/>
      <c r="L119" s="2"/>
      <c r="M119" s="2"/>
    </row>
    <row r="120" spans="10:13" x14ac:dyDescent="0.2">
      <c r="J120" s="2"/>
      <c r="K120" s="2"/>
      <c r="L120" s="2"/>
      <c r="M120" s="2"/>
    </row>
    <row r="121" spans="10:13" x14ac:dyDescent="0.2">
      <c r="J121" s="2"/>
      <c r="K121" s="2"/>
      <c r="L121" s="2"/>
      <c r="M121" s="2"/>
    </row>
    <row r="122" spans="10:13" x14ac:dyDescent="0.2">
      <c r="J122" s="2"/>
      <c r="K122" s="2"/>
      <c r="L122" s="2"/>
      <c r="M122" s="2"/>
    </row>
    <row r="123" spans="10:13" x14ac:dyDescent="0.2">
      <c r="J123" s="2"/>
      <c r="K123" s="2"/>
      <c r="L123" s="2"/>
      <c r="M123" s="2"/>
    </row>
    <row r="124" spans="10:13" x14ac:dyDescent="0.2">
      <c r="J124" s="2"/>
      <c r="K124" s="2"/>
      <c r="L124" s="2"/>
      <c r="M124" s="2"/>
    </row>
    <row r="125" spans="10:13" x14ac:dyDescent="0.2">
      <c r="J125" s="2"/>
      <c r="K125" s="2"/>
      <c r="L125" s="2"/>
      <c r="M125" s="2"/>
    </row>
    <row r="126" spans="10:13" x14ac:dyDescent="0.2">
      <c r="J126" s="2"/>
      <c r="K126" s="2"/>
      <c r="L126" s="2"/>
      <c r="M126" s="2"/>
    </row>
    <row r="127" spans="10:13" x14ac:dyDescent="0.2">
      <c r="J127" s="2"/>
      <c r="K127" s="2"/>
      <c r="L127" s="2"/>
      <c r="M127" s="2"/>
    </row>
    <row r="128" spans="10:13" x14ac:dyDescent="0.2">
      <c r="J128" s="2"/>
      <c r="K128" s="2"/>
      <c r="L128" s="2"/>
      <c r="M128" s="2"/>
    </row>
    <row r="129" spans="10:13" x14ac:dyDescent="0.2">
      <c r="J129" s="2"/>
      <c r="K129" s="2"/>
      <c r="L129" s="2"/>
      <c r="M129" s="2"/>
    </row>
    <row r="130" spans="10:13" x14ac:dyDescent="0.2">
      <c r="J130" s="2"/>
      <c r="K130" s="2"/>
      <c r="L130" s="2"/>
      <c r="M130" s="2"/>
    </row>
    <row r="131" spans="10:13" x14ac:dyDescent="0.2">
      <c r="J131" s="2"/>
      <c r="K131" s="2"/>
      <c r="L131" s="2"/>
      <c r="M131" s="2"/>
    </row>
    <row r="132" spans="10:13" x14ac:dyDescent="0.2">
      <c r="J132" s="2"/>
      <c r="K132" s="2"/>
      <c r="L132" s="2"/>
      <c r="M132" s="2"/>
    </row>
    <row r="133" spans="10:13" x14ac:dyDescent="0.2">
      <c r="J133" s="2"/>
      <c r="K133" s="2"/>
      <c r="L133" s="2"/>
      <c r="M133" s="2"/>
    </row>
    <row r="134" spans="10:13" x14ac:dyDescent="0.2">
      <c r="J134" s="2"/>
      <c r="K134" s="2"/>
      <c r="L134" s="2"/>
      <c r="M134" s="2"/>
    </row>
    <row r="135" spans="10:13" x14ac:dyDescent="0.2">
      <c r="J135" s="2"/>
      <c r="K135" s="2"/>
      <c r="L135" s="2"/>
      <c r="M135" s="2"/>
    </row>
    <row r="136" spans="10:13" x14ac:dyDescent="0.2">
      <c r="J136" s="2"/>
      <c r="K136" s="2"/>
      <c r="L136" s="2"/>
      <c r="M136" s="2"/>
    </row>
    <row r="137" spans="10:13" x14ac:dyDescent="0.2">
      <c r="J137" s="2"/>
      <c r="K137" s="2"/>
      <c r="L137" s="2"/>
      <c r="M137" s="2"/>
    </row>
    <row r="138" spans="10:13" x14ac:dyDescent="0.2">
      <c r="J138" s="2"/>
      <c r="K138" s="2"/>
      <c r="L138" s="2"/>
      <c r="M138" s="2"/>
    </row>
    <row r="139" spans="10:13" x14ac:dyDescent="0.2">
      <c r="J139" s="2"/>
      <c r="K139" s="2"/>
      <c r="L139" s="2"/>
      <c r="M139" s="2"/>
    </row>
    <row r="140" spans="10:13" x14ac:dyDescent="0.2">
      <c r="J140" s="2"/>
      <c r="K140" s="2"/>
      <c r="L140" s="2"/>
      <c r="M140" s="2"/>
    </row>
    <row r="141" spans="10:13" x14ac:dyDescent="0.2">
      <c r="J141" s="2"/>
      <c r="K141" s="2"/>
      <c r="L141" s="2"/>
      <c r="M141" s="2"/>
    </row>
    <row r="142" spans="10:13" x14ac:dyDescent="0.2">
      <c r="J142" s="2"/>
      <c r="K142" s="2"/>
      <c r="L142" s="2"/>
      <c r="M142" s="2"/>
    </row>
    <row r="143" spans="10:13" x14ac:dyDescent="0.2">
      <c r="J143" s="2"/>
      <c r="K143" s="2"/>
      <c r="L143" s="2"/>
      <c r="M143" s="2"/>
    </row>
    <row r="144" spans="10:13" x14ac:dyDescent="0.2">
      <c r="J144" s="2"/>
      <c r="K144" s="2"/>
      <c r="L144" s="2"/>
      <c r="M144" s="2"/>
    </row>
    <row r="145" spans="10:13" x14ac:dyDescent="0.2">
      <c r="J145" s="2"/>
      <c r="K145" s="2"/>
      <c r="L145" s="2"/>
      <c r="M145" s="2"/>
    </row>
    <row r="146" spans="10:13" x14ac:dyDescent="0.2">
      <c r="J146" s="2"/>
      <c r="K146" s="2"/>
      <c r="L146" s="2"/>
      <c r="M146" s="2"/>
    </row>
    <row r="147" spans="10:13" x14ac:dyDescent="0.2">
      <c r="J147" s="2"/>
      <c r="K147" s="2"/>
      <c r="L147" s="2"/>
      <c r="M147" s="2"/>
    </row>
    <row r="148" spans="10:13" x14ac:dyDescent="0.2">
      <c r="J148" s="2"/>
      <c r="K148" s="2"/>
      <c r="L148" s="2"/>
      <c r="M148" s="2"/>
    </row>
    <row r="149" spans="10:13" x14ac:dyDescent="0.2">
      <c r="J149" s="2"/>
      <c r="K149" s="2"/>
      <c r="L149" s="2"/>
      <c r="M149" s="2"/>
    </row>
    <row r="150" spans="10:13" x14ac:dyDescent="0.2">
      <c r="J150" s="2"/>
      <c r="K150" s="2"/>
      <c r="L150" s="2"/>
      <c r="M150" s="2"/>
    </row>
    <row r="151" spans="10:13" x14ac:dyDescent="0.2">
      <c r="J151" s="2"/>
      <c r="K151" s="2"/>
      <c r="L151" s="2"/>
      <c r="M151" s="2"/>
    </row>
    <row r="152" spans="10:13" x14ac:dyDescent="0.2">
      <c r="J152" s="2"/>
      <c r="K152" s="2"/>
      <c r="L152" s="2"/>
      <c r="M152" s="2"/>
    </row>
    <row r="153" spans="10:13" x14ac:dyDescent="0.2">
      <c r="J153" s="2"/>
      <c r="K153" s="2"/>
      <c r="L153" s="2"/>
      <c r="M153" s="2"/>
    </row>
    <row r="154" spans="10:13" x14ac:dyDescent="0.2">
      <c r="J154" s="2"/>
      <c r="K154" s="2"/>
      <c r="L154" s="2"/>
      <c r="M154" s="2"/>
    </row>
    <row r="155" spans="10:13" x14ac:dyDescent="0.2">
      <c r="J155" s="2"/>
      <c r="K155" s="2"/>
      <c r="L155" s="2"/>
      <c r="M155" s="2"/>
    </row>
    <row r="156" spans="10:13" x14ac:dyDescent="0.2">
      <c r="J156" s="2"/>
      <c r="K156" s="2"/>
      <c r="L156" s="2"/>
      <c r="M156" s="2"/>
    </row>
    <row r="157" spans="10:13" x14ac:dyDescent="0.2">
      <c r="J157" s="2"/>
      <c r="K157" s="2"/>
      <c r="L157" s="2"/>
      <c r="M157" s="2"/>
    </row>
    <row r="158" spans="10:13" x14ac:dyDescent="0.2">
      <c r="J158" s="2"/>
      <c r="K158" s="2"/>
      <c r="L158" s="2"/>
      <c r="M158" s="2"/>
    </row>
    <row r="159" spans="10:13" x14ac:dyDescent="0.2">
      <c r="J159" s="2"/>
      <c r="K159" s="2"/>
      <c r="L159" s="2"/>
      <c r="M159" s="2"/>
    </row>
    <row r="160" spans="10:13" x14ac:dyDescent="0.2">
      <c r="J160" s="2"/>
      <c r="K160" s="2"/>
      <c r="L160" s="2"/>
      <c r="M160" s="2"/>
    </row>
    <row r="161" spans="10:13" x14ac:dyDescent="0.2">
      <c r="J161" s="2"/>
      <c r="K161" s="2"/>
      <c r="L161" s="2"/>
      <c r="M161" s="2"/>
    </row>
    <row r="162" spans="10:13" x14ac:dyDescent="0.2">
      <c r="J162" s="2"/>
      <c r="K162" s="2"/>
      <c r="L162" s="2"/>
      <c r="M162" s="2"/>
    </row>
    <row r="163" spans="10:13" x14ac:dyDescent="0.2">
      <c r="J163" s="2"/>
      <c r="K163" s="2"/>
      <c r="L163" s="2"/>
      <c r="M163" s="2"/>
    </row>
    <row r="164" spans="10:13" x14ac:dyDescent="0.2">
      <c r="J164" s="2"/>
      <c r="K164" s="2"/>
      <c r="L164" s="2"/>
      <c r="M164" s="2"/>
    </row>
    <row r="165" spans="10:13" x14ac:dyDescent="0.2">
      <c r="J165" s="2"/>
      <c r="K165" s="2"/>
      <c r="L165" s="2"/>
      <c r="M165" s="2"/>
    </row>
    <row r="166" spans="10:13" x14ac:dyDescent="0.2">
      <c r="J166" s="2"/>
      <c r="K166" s="2"/>
      <c r="L166" s="2"/>
      <c r="M166" s="2"/>
    </row>
    <row r="167" spans="10:13" x14ac:dyDescent="0.2">
      <c r="J167" s="2"/>
      <c r="K167" s="2"/>
      <c r="L167" s="2"/>
      <c r="M167" s="2"/>
    </row>
    <row r="168" spans="10:13" x14ac:dyDescent="0.2">
      <c r="J168" s="2"/>
      <c r="K168" s="2"/>
      <c r="L168" s="2"/>
      <c r="M168" s="2"/>
    </row>
    <row r="169" spans="10:13" x14ac:dyDescent="0.2">
      <c r="J169" s="2"/>
      <c r="K169" s="2"/>
      <c r="L169" s="2"/>
      <c r="M169" s="2"/>
    </row>
    <row r="170" spans="10:13" x14ac:dyDescent="0.2">
      <c r="J170" s="2"/>
      <c r="K170" s="2"/>
      <c r="L170" s="2"/>
      <c r="M170" s="2"/>
    </row>
    <row r="171" spans="10:13" x14ac:dyDescent="0.2">
      <c r="J171" s="2"/>
      <c r="K171" s="2"/>
      <c r="L171" s="2"/>
      <c r="M171" s="2"/>
    </row>
    <row r="172" spans="10:13" x14ac:dyDescent="0.2">
      <c r="J172" s="2"/>
      <c r="K172" s="2"/>
      <c r="L172" s="2"/>
      <c r="M172" s="2"/>
    </row>
    <row r="173" spans="10:13" x14ac:dyDescent="0.2">
      <c r="J173" s="2"/>
      <c r="K173" s="2"/>
      <c r="L173" s="2"/>
      <c r="M173" s="2"/>
    </row>
    <row r="174" spans="10:13" x14ac:dyDescent="0.2">
      <c r="J174" s="2"/>
      <c r="K174" s="2"/>
      <c r="L174" s="2"/>
      <c r="M174" s="2"/>
    </row>
    <row r="175" spans="10:13" x14ac:dyDescent="0.2">
      <c r="J175" s="2"/>
      <c r="K175" s="2"/>
      <c r="L175" s="2"/>
      <c r="M175" s="2"/>
    </row>
    <row r="176" spans="10:13" x14ac:dyDescent="0.2">
      <c r="J176" s="2"/>
      <c r="K176" s="2"/>
      <c r="L176" s="2"/>
      <c r="M176" s="2"/>
    </row>
    <row r="177" spans="10:13" x14ac:dyDescent="0.2">
      <c r="J177" s="2"/>
      <c r="K177" s="2"/>
      <c r="L177" s="2"/>
      <c r="M177" s="2"/>
    </row>
    <row r="178" spans="10:13" x14ac:dyDescent="0.2">
      <c r="J178" s="2"/>
      <c r="K178" s="2"/>
      <c r="L178" s="2"/>
      <c r="M178" s="2"/>
    </row>
    <row r="179" spans="10:13" x14ac:dyDescent="0.2">
      <c r="J179" s="2"/>
      <c r="K179" s="2"/>
      <c r="L179" s="2"/>
      <c r="M179" s="2"/>
    </row>
    <row r="180" spans="10:13" x14ac:dyDescent="0.2">
      <c r="J180" s="2"/>
      <c r="K180" s="2"/>
      <c r="L180" s="2"/>
      <c r="M180" s="2"/>
    </row>
    <row r="181" spans="10:13" x14ac:dyDescent="0.2">
      <c r="J181" s="2"/>
      <c r="K181" s="2"/>
      <c r="L181" s="2"/>
      <c r="M181" s="2"/>
    </row>
    <row r="182" spans="10:13" x14ac:dyDescent="0.2">
      <c r="J182" s="2"/>
      <c r="K182" s="2"/>
      <c r="L182" s="2"/>
      <c r="M182" s="2"/>
    </row>
    <row r="183" spans="10:13" x14ac:dyDescent="0.2">
      <c r="J183" s="2"/>
      <c r="K183" s="2"/>
      <c r="L183" s="2"/>
      <c r="M183" s="2"/>
    </row>
    <row r="184" spans="10:13" x14ac:dyDescent="0.2">
      <c r="J184" s="2"/>
      <c r="K184" s="2"/>
      <c r="L184" s="2"/>
      <c r="M184" s="2"/>
    </row>
    <row r="185" spans="10:13" x14ac:dyDescent="0.2">
      <c r="J185" s="2"/>
      <c r="K185" s="2"/>
      <c r="L185" s="2"/>
      <c r="M185" s="2"/>
    </row>
    <row r="186" spans="10:13" x14ac:dyDescent="0.2">
      <c r="J186" s="2"/>
      <c r="K186" s="2"/>
      <c r="L186" s="2"/>
      <c r="M186" s="2"/>
    </row>
    <row r="187" spans="10:13" x14ac:dyDescent="0.2">
      <c r="J187" s="2"/>
      <c r="K187" s="2"/>
      <c r="L187" s="2"/>
      <c r="M187" s="2"/>
    </row>
    <row r="188" spans="10:13" x14ac:dyDescent="0.2">
      <c r="J188" s="2"/>
      <c r="K188" s="2"/>
      <c r="L188" s="2"/>
      <c r="M188" s="2"/>
    </row>
    <row r="189" spans="10:13" x14ac:dyDescent="0.2">
      <c r="J189" s="2"/>
      <c r="K189" s="2"/>
      <c r="L189" s="2"/>
      <c r="M189" s="2"/>
    </row>
    <row r="190" spans="10:13" x14ac:dyDescent="0.2">
      <c r="J190" s="2"/>
      <c r="K190" s="2"/>
      <c r="L190" s="2"/>
      <c r="M190" s="2"/>
    </row>
    <row r="191" spans="10:13" x14ac:dyDescent="0.2">
      <c r="J191" s="2"/>
      <c r="K191" s="2"/>
      <c r="L191" s="2"/>
      <c r="M191" s="2"/>
    </row>
    <row r="192" spans="10:13" x14ac:dyDescent="0.2">
      <c r="J192" s="2"/>
      <c r="K192" s="2"/>
      <c r="L192" s="2"/>
      <c r="M192" s="2"/>
    </row>
    <row r="193" spans="10:13" x14ac:dyDescent="0.2">
      <c r="J193" s="2"/>
      <c r="K193" s="2"/>
      <c r="L193" s="2"/>
      <c r="M193" s="2"/>
    </row>
    <row r="194" spans="10:13" x14ac:dyDescent="0.2">
      <c r="J194" s="2"/>
      <c r="K194" s="2"/>
      <c r="L194" s="2"/>
      <c r="M194" s="2"/>
    </row>
    <row r="195" spans="10:13" x14ac:dyDescent="0.2">
      <c r="J195" s="2"/>
      <c r="K195" s="2"/>
      <c r="L195" s="2"/>
      <c r="M195" s="2"/>
    </row>
    <row r="196" spans="10:13" x14ac:dyDescent="0.2">
      <c r="J196" s="2"/>
      <c r="K196" s="2"/>
      <c r="L196" s="2"/>
      <c r="M196" s="2"/>
    </row>
    <row r="197" spans="10:13" x14ac:dyDescent="0.2">
      <c r="J197" s="2"/>
      <c r="K197" s="2"/>
      <c r="L197" s="2"/>
      <c r="M197" s="2"/>
    </row>
    <row r="198" spans="10:13" x14ac:dyDescent="0.2">
      <c r="J198" s="2"/>
      <c r="K198" s="2"/>
      <c r="L198" s="2"/>
      <c r="M198" s="2"/>
    </row>
    <row r="199" spans="10:13" x14ac:dyDescent="0.2">
      <c r="J199" s="2"/>
      <c r="K199" s="2"/>
      <c r="L199" s="2"/>
      <c r="M199" s="2"/>
    </row>
    <row r="200" spans="10:13" x14ac:dyDescent="0.2">
      <c r="J200" s="2"/>
      <c r="K200" s="2"/>
      <c r="L200" s="2"/>
      <c r="M200" s="2"/>
    </row>
    <row r="201" spans="10:13" x14ac:dyDescent="0.2">
      <c r="J201" s="2"/>
      <c r="K201" s="2"/>
      <c r="L201" s="2"/>
      <c r="M201" s="2"/>
    </row>
    <row r="202" spans="10:13" x14ac:dyDescent="0.2">
      <c r="J202" s="2"/>
      <c r="K202" s="2"/>
      <c r="L202" s="2"/>
      <c r="M202" s="2"/>
    </row>
    <row r="203" spans="10:13" x14ac:dyDescent="0.2">
      <c r="J203" s="2"/>
      <c r="K203" s="2"/>
      <c r="L203" s="2"/>
      <c r="M203" s="2"/>
    </row>
    <row r="204" spans="10:13" x14ac:dyDescent="0.2">
      <c r="J204" s="2"/>
      <c r="K204" s="2"/>
      <c r="L204" s="2"/>
      <c r="M204" s="2"/>
    </row>
    <row r="205" spans="10:13" x14ac:dyDescent="0.2">
      <c r="J205" s="2"/>
      <c r="K205" s="2"/>
      <c r="L205" s="2"/>
      <c r="M205" s="2"/>
    </row>
    <row r="206" spans="10:13" x14ac:dyDescent="0.2">
      <c r="J206" s="2"/>
      <c r="K206" s="2"/>
      <c r="L206" s="2"/>
      <c r="M206" s="2"/>
    </row>
    <row r="207" spans="10:13" x14ac:dyDescent="0.2">
      <c r="J207" s="2"/>
      <c r="K207" s="2"/>
      <c r="L207" s="2"/>
      <c r="M207" s="2"/>
    </row>
    <row r="208" spans="10:13" x14ac:dyDescent="0.2">
      <c r="J208" s="2"/>
      <c r="K208" s="2"/>
      <c r="L208" s="2"/>
      <c r="M208" s="2"/>
    </row>
    <row r="209" spans="10:13" x14ac:dyDescent="0.2">
      <c r="J209" s="2"/>
      <c r="K209" s="2"/>
      <c r="L209" s="2"/>
      <c r="M209" s="2"/>
    </row>
    <row r="210" spans="10:13" x14ac:dyDescent="0.2">
      <c r="J210" s="2"/>
      <c r="K210" s="2"/>
      <c r="L210" s="2"/>
      <c r="M210" s="2"/>
    </row>
    <row r="211" spans="10:13" x14ac:dyDescent="0.2">
      <c r="J211" s="2"/>
      <c r="K211" s="2"/>
      <c r="L211" s="2"/>
      <c r="M211" s="2"/>
    </row>
    <row r="212" spans="10:13" x14ac:dyDescent="0.2">
      <c r="J212" s="2"/>
      <c r="K212" s="2"/>
      <c r="L212" s="2"/>
      <c r="M212" s="2"/>
    </row>
    <row r="213" spans="10:13" x14ac:dyDescent="0.2">
      <c r="J213" s="2"/>
      <c r="K213" s="2"/>
      <c r="L213" s="2"/>
      <c r="M213" s="2"/>
    </row>
    <row r="214" spans="10:13" x14ac:dyDescent="0.2">
      <c r="J214" s="2"/>
      <c r="K214" s="2"/>
      <c r="L214" s="2"/>
      <c r="M214" s="2"/>
    </row>
    <row r="215" spans="10:13" x14ac:dyDescent="0.2">
      <c r="J215" s="2"/>
      <c r="K215" s="2"/>
      <c r="L215" s="2"/>
      <c r="M215" s="2"/>
    </row>
    <row r="216" spans="10:13" x14ac:dyDescent="0.2">
      <c r="J216" s="2"/>
      <c r="K216" s="2"/>
      <c r="L216" s="2"/>
      <c r="M216" s="2"/>
    </row>
    <row r="217" spans="10:13" x14ac:dyDescent="0.2">
      <c r="J217" s="2"/>
      <c r="K217" s="2"/>
      <c r="L217" s="2"/>
      <c r="M217" s="2"/>
    </row>
    <row r="218" spans="10:13" x14ac:dyDescent="0.2">
      <c r="J218" s="2"/>
      <c r="K218" s="2"/>
      <c r="L218" s="2"/>
      <c r="M218" s="2"/>
    </row>
    <row r="219" spans="10:13" x14ac:dyDescent="0.2">
      <c r="J219" s="2"/>
      <c r="K219" s="2"/>
      <c r="L219" s="2"/>
      <c r="M219" s="2"/>
    </row>
    <row r="220" spans="10:13" x14ac:dyDescent="0.2">
      <c r="J220" s="2"/>
      <c r="K220" s="2"/>
      <c r="L220" s="2"/>
      <c r="M220" s="2"/>
    </row>
    <row r="221" spans="10:13" x14ac:dyDescent="0.2">
      <c r="J221" s="2"/>
      <c r="K221" s="2"/>
      <c r="L221" s="2"/>
      <c r="M221" s="2"/>
    </row>
    <row r="222" spans="10:13" x14ac:dyDescent="0.2">
      <c r="J222" s="2"/>
      <c r="K222" s="2"/>
      <c r="L222" s="2"/>
      <c r="M222" s="2"/>
    </row>
    <row r="223" spans="10:13" x14ac:dyDescent="0.2">
      <c r="J223" s="2"/>
      <c r="K223" s="2"/>
      <c r="L223" s="2"/>
      <c r="M223" s="2"/>
    </row>
    <row r="224" spans="10:13" x14ac:dyDescent="0.2">
      <c r="J224" s="2"/>
      <c r="K224" s="2"/>
      <c r="L224" s="2"/>
      <c r="M224" s="2"/>
    </row>
    <row r="225" spans="10:13" x14ac:dyDescent="0.2">
      <c r="J225" s="2"/>
      <c r="K225" s="2"/>
      <c r="L225" s="2"/>
      <c r="M225" s="2"/>
    </row>
    <row r="226" spans="10:13" x14ac:dyDescent="0.2">
      <c r="J226" s="2"/>
      <c r="K226" s="2"/>
      <c r="L226" s="2"/>
      <c r="M226" s="2"/>
    </row>
    <row r="227" spans="10:13" x14ac:dyDescent="0.2">
      <c r="J227" s="2"/>
      <c r="K227" s="2"/>
      <c r="L227" s="2"/>
      <c r="M227" s="2"/>
    </row>
    <row r="228" spans="10:13" x14ac:dyDescent="0.2">
      <c r="J228" s="2"/>
      <c r="K228" s="2"/>
      <c r="L228" s="2"/>
      <c r="M228" s="2"/>
    </row>
    <row r="229" spans="10:13" x14ac:dyDescent="0.2">
      <c r="J229" s="2"/>
      <c r="K229" s="2"/>
      <c r="L229" s="2"/>
      <c r="M229" s="2"/>
    </row>
    <row r="230" spans="10:13" x14ac:dyDescent="0.2">
      <c r="J230" s="2"/>
      <c r="K230" s="2"/>
      <c r="L230" s="2"/>
      <c r="M230" s="2"/>
    </row>
    <row r="231" spans="10:13" x14ac:dyDescent="0.2">
      <c r="J231" s="2"/>
      <c r="K231" s="2"/>
      <c r="L231" s="2"/>
      <c r="M231" s="2"/>
    </row>
    <row r="232" spans="10:13" x14ac:dyDescent="0.2">
      <c r="J232" s="2"/>
      <c r="K232" s="2"/>
      <c r="L232" s="2"/>
      <c r="M232" s="2"/>
    </row>
    <row r="233" spans="10:13" x14ac:dyDescent="0.2">
      <c r="J233" s="2"/>
      <c r="K233" s="2"/>
      <c r="L233" s="2"/>
      <c r="M233" s="2"/>
    </row>
    <row r="234" spans="10:13" x14ac:dyDescent="0.2">
      <c r="J234" s="2"/>
      <c r="K234" s="2"/>
      <c r="L234" s="2"/>
      <c r="M234" s="2"/>
    </row>
    <row r="235" spans="10:13" x14ac:dyDescent="0.2">
      <c r="J235" s="2"/>
      <c r="K235" s="2"/>
      <c r="L235" s="2"/>
      <c r="M235" s="2"/>
    </row>
    <row r="236" spans="10:13" x14ac:dyDescent="0.2">
      <c r="J236" s="2"/>
      <c r="K236" s="2"/>
      <c r="L236" s="2"/>
      <c r="M236" s="2"/>
    </row>
    <row r="237" spans="10:13" x14ac:dyDescent="0.2">
      <c r="J237" s="2"/>
      <c r="K237" s="2"/>
      <c r="L237" s="2"/>
      <c r="M237" s="2"/>
    </row>
    <row r="238" spans="10:13" x14ac:dyDescent="0.2">
      <c r="J238" s="2"/>
      <c r="K238" s="2"/>
      <c r="L238" s="2"/>
      <c r="M238" s="2"/>
    </row>
    <row r="239" spans="10:13" x14ac:dyDescent="0.2">
      <c r="J239" s="2"/>
      <c r="K239" s="2"/>
      <c r="L239" s="2"/>
      <c r="M239" s="2"/>
    </row>
    <row r="240" spans="10:13" x14ac:dyDescent="0.2">
      <c r="J240" s="2"/>
      <c r="K240" s="2"/>
      <c r="L240" s="2"/>
      <c r="M240" s="2"/>
    </row>
    <row r="241" spans="10:13" x14ac:dyDescent="0.2">
      <c r="J241" s="2"/>
      <c r="K241" s="2"/>
      <c r="L241" s="2"/>
      <c r="M241" s="2"/>
    </row>
    <row r="242" spans="10:13" x14ac:dyDescent="0.2">
      <c r="J242" s="2"/>
      <c r="K242" s="2"/>
      <c r="L242" s="2"/>
      <c r="M242" s="2"/>
    </row>
    <row r="243" spans="10:13" x14ac:dyDescent="0.2">
      <c r="J243" s="2"/>
      <c r="K243" s="2"/>
      <c r="L243" s="2"/>
      <c r="M243" s="2"/>
    </row>
    <row r="244" spans="10:13" x14ac:dyDescent="0.2">
      <c r="J244" s="2"/>
      <c r="K244" s="2"/>
      <c r="L244" s="2"/>
      <c r="M244" s="2"/>
    </row>
    <row r="245" spans="10:13" x14ac:dyDescent="0.2">
      <c r="J245" s="2"/>
      <c r="K245" s="2"/>
      <c r="L245" s="2"/>
      <c r="M245" s="2"/>
    </row>
    <row r="246" spans="10:13" x14ac:dyDescent="0.2">
      <c r="J246" s="2"/>
      <c r="K246" s="2"/>
      <c r="L246" s="2"/>
      <c r="M246" s="2"/>
    </row>
    <row r="247" spans="10:13" x14ac:dyDescent="0.2">
      <c r="J247" s="2"/>
      <c r="K247" s="2"/>
      <c r="L247" s="2"/>
      <c r="M247" s="2"/>
    </row>
    <row r="248" spans="10:13" x14ac:dyDescent="0.2">
      <c r="J248" s="2"/>
      <c r="K248" s="2"/>
      <c r="L248" s="2"/>
      <c r="M248" s="2"/>
    </row>
    <row r="249" spans="10:13" x14ac:dyDescent="0.2">
      <c r="J249" s="2"/>
      <c r="K249" s="2"/>
      <c r="L249" s="2"/>
      <c r="M249" s="2"/>
    </row>
    <row r="250" spans="10:13" x14ac:dyDescent="0.2">
      <c r="J250" s="2"/>
      <c r="K250" s="2"/>
      <c r="L250" s="2"/>
      <c r="M250" s="2"/>
    </row>
    <row r="251" spans="10:13" x14ac:dyDescent="0.2">
      <c r="J251" s="2"/>
      <c r="K251" s="2"/>
      <c r="L251" s="2"/>
      <c r="M251" s="2"/>
    </row>
    <row r="252" spans="10:13" x14ac:dyDescent="0.2">
      <c r="J252" s="2"/>
      <c r="K252" s="2"/>
      <c r="L252" s="2"/>
      <c r="M252" s="2"/>
    </row>
    <row r="253" spans="10:13" x14ac:dyDescent="0.2">
      <c r="J253" s="2"/>
      <c r="K253" s="2"/>
      <c r="L253" s="2"/>
      <c r="M253" s="2"/>
    </row>
    <row r="254" spans="10:13" x14ac:dyDescent="0.2">
      <c r="J254" s="2"/>
      <c r="K254" s="2"/>
      <c r="L254" s="2"/>
      <c r="M254" s="2"/>
    </row>
    <row r="255" spans="10:13" x14ac:dyDescent="0.2">
      <c r="J255" s="2"/>
      <c r="K255" s="2"/>
      <c r="L255" s="2"/>
      <c r="M255" s="2"/>
    </row>
    <row r="256" spans="10:13" x14ac:dyDescent="0.2">
      <c r="J256" s="2"/>
      <c r="K256" s="2"/>
      <c r="L256" s="2"/>
      <c r="M256" s="2"/>
    </row>
    <row r="257" spans="10:13" x14ac:dyDescent="0.2">
      <c r="J257" s="2"/>
      <c r="K257" s="2"/>
      <c r="L257" s="2"/>
      <c r="M257" s="2"/>
    </row>
    <row r="258" spans="10:13" x14ac:dyDescent="0.2">
      <c r="J258" s="2"/>
      <c r="K258" s="2"/>
      <c r="L258" s="2"/>
      <c r="M258" s="2"/>
    </row>
    <row r="259" spans="10:13" x14ac:dyDescent="0.2">
      <c r="J259" s="2"/>
      <c r="K259" s="2"/>
      <c r="L259" s="2"/>
      <c r="M259" s="2"/>
    </row>
    <row r="260" spans="10:13" x14ac:dyDescent="0.2">
      <c r="J260" s="2"/>
      <c r="K260" s="2"/>
      <c r="L260" s="2"/>
      <c r="M260" s="2"/>
    </row>
    <row r="261" spans="10:13" x14ac:dyDescent="0.2">
      <c r="J261" s="2"/>
      <c r="K261" s="2"/>
      <c r="L261" s="2"/>
      <c r="M261" s="2"/>
    </row>
    <row r="262" spans="10:13" x14ac:dyDescent="0.2">
      <c r="J262" s="2"/>
      <c r="K262" s="2"/>
      <c r="L262" s="2"/>
      <c r="M262" s="2"/>
    </row>
    <row r="263" spans="10:13" x14ac:dyDescent="0.2">
      <c r="J263" s="2"/>
      <c r="K263" s="2"/>
      <c r="L263" s="2"/>
      <c r="M263" s="2"/>
    </row>
    <row r="264" spans="10:13" x14ac:dyDescent="0.2">
      <c r="J264" s="2"/>
      <c r="K264" s="2"/>
      <c r="L264" s="2"/>
      <c r="M264" s="2"/>
    </row>
    <row r="265" spans="10:13" x14ac:dyDescent="0.2">
      <c r="J265" s="2"/>
      <c r="K265" s="2"/>
      <c r="L265" s="2"/>
      <c r="M265" s="2"/>
    </row>
    <row r="266" spans="10:13" x14ac:dyDescent="0.2">
      <c r="J266" s="2"/>
      <c r="K266" s="2"/>
      <c r="L266" s="2"/>
      <c r="M266" s="2"/>
    </row>
    <row r="267" spans="10:13" x14ac:dyDescent="0.2">
      <c r="J267" s="2"/>
      <c r="K267" s="2"/>
      <c r="L267" s="2"/>
      <c r="M267" s="2"/>
    </row>
    <row r="268" spans="10:13" x14ac:dyDescent="0.2">
      <c r="J268" s="2"/>
      <c r="K268" s="2"/>
      <c r="L268" s="2"/>
      <c r="M268" s="2"/>
    </row>
    <row r="269" spans="10:13" x14ac:dyDescent="0.2">
      <c r="J269" s="2"/>
      <c r="K269" s="2"/>
      <c r="L269" s="2"/>
      <c r="M269" s="2"/>
    </row>
    <row r="270" spans="10:13" x14ac:dyDescent="0.2">
      <c r="J270" s="2"/>
      <c r="K270" s="2"/>
      <c r="L270" s="2"/>
      <c r="M270" s="2"/>
    </row>
    <row r="271" spans="10:13" x14ac:dyDescent="0.2">
      <c r="J271" s="2"/>
      <c r="K271" s="2"/>
      <c r="L271" s="2"/>
      <c r="M271" s="2"/>
    </row>
    <row r="272" spans="10:13" x14ac:dyDescent="0.2">
      <c r="J272" s="2"/>
      <c r="K272" s="2"/>
      <c r="L272" s="2"/>
      <c r="M272" s="2"/>
    </row>
    <row r="273" spans="10:13" x14ac:dyDescent="0.2">
      <c r="J273" s="2"/>
      <c r="K273" s="2"/>
      <c r="L273" s="2"/>
      <c r="M273" s="2"/>
    </row>
    <row r="274" spans="10:13" x14ac:dyDescent="0.2">
      <c r="J274" s="2"/>
      <c r="K274" s="2"/>
      <c r="L274" s="2"/>
      <c r="M274" s="2"/>
    </row>
    <row r="275" spans="10:13" x14ac:dyDescent="0.2">
      <c r="J275" s="2"/>
      <c r="K275" s="2"/>
      <c r="L275" s="2"/>
      <c r="M275" s="2"/>
    </row>
    <row r="276" spans="10:13" x14ac:dyDescent="0.2">
      <c r="J276" s="2"/>
      <c r="K276" s="2"/>
      <c r="L276" s="2"/>
      <c r="M276" s="2"/>
    </row>
    <row r="277" spans="10:13" x14ac:dyDescent="0.2">
      <c r="J277" s="2"/>
      <c r="K277" s="2"/>
      <c r="L277" s="2"/>
      <c r="M277" s="2"/>
    </row>
    <row r="278" spans="10:13" x14ac:dyDescent="0.2">
      <c r="J278" s="2"/>
      <c r="K278" s="2"/>
      <c r="L278" s="2"/>
      <c r="M278" s="2"/>
    </row>
    <row r="279" spans="10:13" x14ac:dyDescent="0.2">
      <c r="J279" s="2"/>
      <c r="K279" s="2"/>
      <c r="L279" s="2"/>
      <c r="M279" s="2"/>
    </row>
    <row r="280" spans="10:13" x14ac:dyDescent="0.2">
      <c r="J280" s="2"/>
      <c r="K280" s="2"/>
      <c r="L280" s="2"/>
      <c r="M280" s="2"/>
    </row>
    <row r="281" spans="10:13" x14ac:dyDescent="0.2">
      <c r="J281" s="2"/>
      <c r="K281" s="2"/>
      <c r="L281" s="2"/>
      <c r="M281" s="2"/>
    </row>
    <row r="282" spans="10:13" x14ac:dyDescent="0.2">
      <c r="J282" s="2"/>
      <c r="K282" s="2"/>
      <c r="L282" s="2"/>
      <c r="M282" s="2"/>
    </row>
    <row r="283" spans="10:13" x14ac:dyDescent="0.2">
      <c r="J283" s="2"/>
      <c r="K283" s="2"/>
      <c r="L283" s="2"/>
      <c r="M283" s="2"/>
    </row>
    <row r="284" spans="10:13" x14ac:dyDescent="0.2">
      <c r="J284" s="2"/>
      <c r="K284" s="2"/>
      <c r="L284" s="2"/>
      <c r="M284" s="2"/>
    </row>
    <row r="285" spans="10:13" x14ac:dyDescent="0.2">
      <c r="J285" s="2"/>
      <c r="K285" s="2"/>
      <c r="L285" s="2"/>
      <c r="M285" s="2"/>
    </row>
    <row r="286" spans="10:13" x14ac:dyDescent="0.2">
      <c r="J286" s="2"/>
      <c r="K286" s="2"/>
      <c r="L286" s="2"/>
      <c r="M286" s="2"/>
    </row>
    <row r="287" spans="10:13" x14ac:dyDescent="0.2">
      <c r="J287" s="2"/>
      <c r="K287" s="2"/>
      <c r="L287" s="2"/>
      <c r="M287" s="2"/>
    </row>
    <row r="288" spans="10:13" x14ac:dyDescent="0.2">
      <c r="J288" s="2"/>
      <c r="K288" s="2"/>
      <c r="L288" s="2"/>
      <c r="M288" s="2"/>
    </row>
    <row r="289" spans="10:13" x14ac:dyDescent="0.2">
      <c r="J289" s="2"/>
      <c r="K289" s="2"/>
      <c r="L289" s="2"/>
      <c r="M289" s="2"/>
    </row>
    <row r="290" spans="10:13" x14ac:dyDescent="0.2">
      <c r="J290" s="2"/>
      <c r="K290" s="2"/>
      <c r="L290" s="2"/>
      <c r="M290" s="2"/>
    </row>
    <row r="291" spans="10:13" x14ac:dyDescent="0.2">
      <c r="J291" s="2"/>
      <c r="K291" s="2"/>
      <c r="L291" s="2"/>
      <c r="M291" s="2"/>
    </row>
    <row r="292" spans="10:13" x14ac:dyDescent="0.2">
      <c r="J292" s="2"/>
      <c r="K292" s="2"/>
      <c r="L292" s="2"/>
      <c r="M292" s="2"/>
    </row>
    <row r="293" spans="10:13" x14ac:dyDescent="0.2">
      <c r="J293" s="2"/>
      <c r="K293" s="2"/>
      <c r="L293" s="2"/>
      <c r="M293" s="2"/>
    </row>
    <row r="294" spans="10:13" x14ac:dyDescent="0.2">
      <c r="J294" s="2"/>
      <c r="K294" s="2"/>
      <c r="L294" s="2"/>
      <c r="M294" s="2"/>
    </row>
    <row r="295" spans="10:13" x14ac:dyDescent="0.2">
      <c r="J295" s="2"/>
      <c r="K295" s="2"/>
      <c r="L295" s="2"/>
      <c r="M295" s="2"/>
    </row>
  </sheetData>
  <mergeCells count="209">
    <mergeCell ref="AG22:AG23"/>
    <mergeCell ref="AH22:AH23"/>
    <mergeCell ref="AI22:AI23"/>
    <mergeCell ref="AJ22:AJ23"/>
    <mergeCell ref="X22:X23"/>
    <mergeCell ref="Y22:Y23"/>
    <mergeCell ref="Z22:Z23"/>
    <mergeCell ref="AA22:AA23"/>
    <mergeCell ref="AB22:AB23"/>
    <mergeCell ref="AC22:AC23"/>
    <mergeCell ref="AD22:AD23"/>
    <mergeCell ref="AE22:AE23"/>
    <mergeCell ref="AF22:AF23"/>
    <mergeCell ref="O22:O23"/>
    <mergeCell ref="P22:P23"/>
    <mergeCell ref="Q22:Q23"/>
    <mergeCell ref="R22:R23"/>
    <mergeCell ref="S22:S23"/>
    <mergeCell ref="T22:T23"/>
    <mergeCell ref="U22:U23"/>
    <mergeCell ref="V22:V23"/>
    <mergeCell ref="W22:W23"/>
    <mergeCell ref="B22:B23"/>
    <mergeCell ref="C22:C23"/>
    <mergeCell ref="D22:D23"/>
    <mergeCell ref="E22:E23"/>
    <mergeCell ref="F22:F23"/>
    <mergeCell ref="G22:G23"/>
    <mergeCell ref="H22:H23"/>
    <mergeCell ref="I22:I23"/>
    <mergeCell ref="N22:N23"/>
    <mergeCell ref="AH19:AH21"/>
    <mergeCell ref="AI19:AI21"/>
    <mergeCell ref="AJ19:AJ21"/>
    <mergeCell ref="B10:B18"/>
    <mergeCell ref="C10:C18"/>
    <mergeCell ref="D10:D18"/>
    <mergeCell ref="G10:G18"/>
    <mergeCell ref="H10:H18"/>
    <mergeCell ref="I10:I18"/>
    <mergeCell ref="N10:N18"/>
    <mergeCell ref="O10:O18"/>
    <mergeCell ref="P10:P18"/>
    <mergeCell ref="Q10:Q18"/>
    <mergeCell ref="R10:R18"/>
    <mergeCell ref="S10:S18"/>
    <mergeCell ref="T10:T18"/>
    <mergeCell ref="AH10:AH18"/>
    <mergeCell ref="AI10:AI18"/>
    <mergeCell ref="AJ10:AJ18"/>
    <mergeCell ref="G19:G21"/>
    <mergeCell ref="B19:B21"/>
    <mergeCell ref="C19:C21"/>
    <mergeCell ref="D19:D21"/>
    <mergeCell ref="E19:E21"/>
    <mergeCell ref="H19:H21"/>
    <mergeCell ref="I19:I21"/>
    <mergeCell ref="N19:N21"/>
    <mergeCell ref="O19:O21"/>
    <mergeCell ref="P19:P21"/>
    <mergeCell ref="Q19:Q21"/>
    <mergeCell ref="AH7:AH9"/>
    <mergeCell ref="AI7:AI9"/>
    <mergeCell ref="AJ7:AJ9"/>
    <mergeCell ref="AC19:AC21"/>
    <mergeCell ref="AD19:AD21"/>
    <mergeCell ref="AE19:AE21"/>
    <mergeCell ref="AF19:AF21"/>
    <mergeCell ref="AG19:AG21"/>
    <mergeCell ref="P7:P9"/>
    <mergeCell ref="Q7:Q9"/>
    <mergeCell ref="R7:R9"/>
    <mergeCell ref="S7:S9"/>
    <mergeCell ref="T7:T9"/>
    <mergeCell ref="AB19:AB21"/>
    <mergeCell ref="AF13:AF15"/>
    <mergeCell ref="AG13:AG15"/>
    <mergeCell ref="AF16:AF18"/>
    <mergeCell ref="AF10:AF12"/>
    <mergeCell ref="E7:E9"/>
    <mergeCell ref="B7:B9"/>
    <mergeCell ref="C7:C9"/>
    <mergeCell ref="D7:D9"/>
    <mergeCell ref="G7:G9"/>
    <mergeCell ref="H7:H9"/>
    <mergeCell ref="I7:I9"/>
    <mergeCell ref="N7:N9"/>
    <mergeCell ref="O7:O9"/>
    <mergeCell ref="U19:U21"/>
    <mergeCell ref="V19:V21"/>
    <mergeCell ref="W19:W21"/>
    <mergeCell ref="X19:X21"/>
    <mergeCell ref="Y19:Y21"/>
    <mergeCell ref="Z19:Z21"/>
    <mergeCell ref="AA19:AA21"/>
    <mergeCell ref="R19:R21"/>
    <mergeCell ref="S19:S21"/>
    <mergeCell ref="T19:T21"/>
    <mergeCell ref="B1:AI1"/>
    <mergeCell ref="B3:B4"/>
    <mergeCell ref="C3:C4"/>
    <mergeCell ref="D3:D4"/>
    <mergeCell ref="E3:E4"/>
    <mergeCell ref="F3:F4"/>
    <mergeCell ref="G3:G4"/>
    <mergeCell ref="H3:H4"/>
    <mergeCell ref="I3:I4"/>
    <mergeCell ref="J3:M3"/>
    <mergeCell ref="AG3:AG4"/>
    <mergeCell ref="AH3:AH4"/>
    <mergeCell ref="AI3:AI4"/>
    <mergeCell ref="AJ3:AJ4"/>
    <mergeCell ref="F7:F9"/>
    <mergeCell ref="T3:T4"/>
    <mergeCell ref="U3:U4"/>
    <mergeCell ref="V3:AA3"/>
    <mergeCell ref="AB3:AB4"/>
    <mergeCell ref="AC3:AC4"/>
    <mergeCell ref="AD3:AF3"/>
    <mergeCell ref="N3:N4"/>
    <mergeCell ref="O3:O4"/>
    <mergeCell ref="P3:P4"/>
    <mergeCell ref="Q3:Q4"/>
    <mergeCell ref="R3:R4"/>
    <mergeCell ref="S3:S4"/>
    <mergeCell ref="X7:X9"/>
    <mergeCell ref="Y7:Y9"/>
    <mergeCell ref="Z7:Z9"/>
    <mergeCell ref="AA7:AA9"/>
    <mergeCell ref="AB7:AB9"/>
    <mergeCell ref="AC7:AC9"/>
    <mergeCell ref="AD7:AD9"/>
    <mergeCell ref="AE7:AE9"/>
    <mergeCell ref="AF7:AF9"/>
    <mergeCell ref="AG7:AG9"/>
    <mergeCell ref="X10:X12"/>
    <mergeCell ref="Y10:Y12"/>
    <mergeCell ref="Z10:Z12"/>
    <mergeCell ref="AA10:AA12"/>
    <mergeCell ref="AB10:AB12"/>
    <mergeCell ref="AE13:AE15"/>
    <mergeCell ref="Y13:Y15"/>
    <mergeCell ref="Z13:Z15"/>
    <mergeCell ref="AA13:AA15"/>
    <mergeCell ref="AB13:AB15"/>
    <mergeCell ref="AC13:AC15"/>
    <mergeCell ref="AD13:AD15"/>
    <mergeCell ref="AC10:AC12"/>
    <mergeCell ref="AG16:AG18"/>
    <mergeCell ref="Z16:Z18"/>
    <mergeCell ref="AA16:AA18"/>
    <mergeCell ref="AB16:AB18"/>
    <mergeCell ref="AC16:AC18"/>
    <mergeCell ref="AD16:AD18"/>
    <mergeCell ref="AE16:AE18"/>
    <mergeCell ref="F16:F18"/>
    <mergeCell ref="U16:U18"/>
    <mergeCell ref="V16:V18"/>
    <mergeCell ref="W16:W18"/>
    <mergeCell ref="X16:X18"/>
    <mergeCell ref="Y16:Y18"/>
    <mergeCell ref="AG10:AG12"/>
    <mergeCell ref="F13:F15"/>
    <mergeCell ref="U13:U15"/>
    <mergeCell ref="V13:V15"/>
    <mergeCell ref="W13:W15"/>
    <mergeCell ref="X13:X15"/>
    <mergeCell ref="AD10:AD12"/>
    <mergeCell ref="AE10:AE12"/>
    <mergeCell ref="F10:F12"/>
    <mergeCell ref="U10:U12"/>
    <mergeCell ref="B24:B26"/>
    <mergeCell ref="C24:C26"/>
    <mergeCell ref="D24:D26"/>
    <mergeCell ref="E24:E26"/>
    <mergeCell ref="F24:F26"/>
    <mergeCell ref="U7:U9"/>
    <mergeCell ref="V7:V9"/>
    <mergeCell ref="W7:W9"/>
    <mergeCell ref="S24:S26"/>
    <mergeCell ref="T24:T26"/>
    <mergeCell ref="U24:U26"/>
    <mergeCell ref="V24:V26"/>
    <mergeCell ref="G24:G26"/>
    <mergeCell ref="H24:H26"/>
    <mergeCell ref="I24:I26"/>
    <mergeCell ref="N24:N26"/>
    <mergeCell ref="O24:O26"/>
    <mergeCell ref="P24:P26"/>
    <mergeCell ref="Q24:Q26"/>
    <mergeCell ref="R24:R26"/>
    <mergeCell ref="V10:V12"/>
    <mergeCell ref="W10:W12"/>
    <mergeCell ref="E10:E18"/>
    <mergeCell ref="F19:F21"/>
    <mergeCell ref="AI24:AI26"/>
    <mergeCell ref="AJ24:AJ26"/>
    <mergeCell ref="AC24:AC26"/>
    <mergeCell ref="AD24:AD26"/>
    <mergeCell ref="AE24:AE26"/>
    <mergeCell ref="AF24:AF26"/>
    <mergeCell ref="AG24:AG26"/>
    <mergeCell ref="AH24:AH26"/>
    <mergeCell ref="W24:W26"/>
    <mergeCell ref="X24:X26"/>
    <mergeCell ref="Y24:Y26"/>
    <mergeCell ref="Z24:Z26"/>
    <mergeCell ref="AA24:AA26"/>
    <mergeCell ref="AB24:AB26"/>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Živilė Naujokienė</dc:creator>
  <cp:lastModifiedBy>Jovita Michniovienė</cp:lastModifiedBy>
  <dcterms:created xsi:type="dcterms:W3CDTF">2024-03-28T15:10:56Z</dcterms:created>
  <dcterms:modified xsi:type="dcterms:W3CDTF">2024-04-12T06:21:44Z</dcterms:modified>
</cp:coreProperties>
</file>