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DV06\Desktop\(0.3) Kvietimų planai\(0) Visi kvietimai (AKTUALŪS)\"/>
    </mc:Choice>
  </mc:AlternateContent>
  <xr:revisionPtr revIDLastSave="0" documentId="13_ncr:1_{D6C4CF2A-FF72-48C5-A5F2-88697FDE722D}" xr6:coauthVersionLast="47" xr6:coauthVersionMax="47" xr10:uidLastSave="{00000000-0000-0000-0000-000000000000}"/>
  <bookViews>
    <workbookView xWindow="-108" yWindow="-108" windowWidth="23256" windowHeight="12456" xr2:uid="{00000000-000D-0000-FFFF-FFFF00000000}"/>
  </bookViews>
  <sheets>
    <sheet name="V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1" l="1"/>
  <c r="T22" i="1" s="1"/>
  <c r="U24" i="1"/>
  <c r="T24" i="1" s="1"/>
  <c r="AE22" i="1" l="1"/>
  <c r="AE24" i="1"/>
  <c r="U7" i="1"/>
  <c r="U19" i="1"/>
  <c r="U16" i="1"/>
  <c r="AE16" i="1" s="1"/>
  <c r="U13" i="1"/>
  <c r="AE13" i="1" s="1"/>
  <c r="U10" i="1"/>
  <c r="AE10" i="1" l="1"/>
  <c r="T10" i="1"/>
  <c r="AE19" i="1"/>
  <c r="T19" i="1"/>
  <c r="AE7" i="1"/>
  <c r="T7" i="1"/>
</calcChain>
</file>

<file path=xl/sharedStrings.xml><?xml version="1.0" encoding="utf-8"?>
<sst xmlns="http://schemas.openxmlformats.org/spreadsheetml/2006/main" count="282" uniqueCount="134">
  <si>
    <t>KVIETIMŲ TEIKTI PROJEKTŲ ĮGYVENDINIMO PLANUS PLANAS</t>
  </si>
  <si>
    <t>Kvietimo numeris</t>
  </si>
  <si>
    <t>Kvietimo pavadinimas</t>
  </si>
  <si>
    <t>Pažangos priemonės numeris</t>
  </si>
  <si>
    <t xml:space="preserve">Pažangos priemonės pavadinimas </t>
  </si>
  <si>
    <t>Finansuojamos projektų veiklos</t>
  </si>
  <si>
    <t>Konkretus uždavinys arba priemonė (reforma ar investicija)</t>
  </si>
  <si>
    <t>Valstybei svarbus projektas</t>
  </si>
  <si>
    <t>Strateginės svarbos projektas</t>
  </si>
  <si>
    <t>Siektini stebėsenos rodikliai</t>
  </si>
  <si>
    <t>Pareiškėjų tipas: viešasis,  privatus</t>
  </si>
  <si>
    <t>Galimi pareiškėjai</t>
  </si>
  <si>
    <t>Asignavimų valdytojas</t>
  </si>
  <si>
    <t>Administruojančioji institucija</t>
  </si>
  <si>
    <t>Finansavimo forma</t>
  </si>
  <si>
    <t>Projektų atrankos būdas</t>
  </si>
  <si>
    <t xml:space="preserve">Bendra kvietimui skirta finansavimo lėšų suma (eurais) </t>
  </si>
  <si>
    <t xml:space="preserve">Didžiausia galima skirti finansavimo lėšų suma projektui ir (arba) projekto veiklai įgyvendinti (eurais) </t>
  </si>
  <si>
    <t>Finansavimo šaltinis (-iai) ir sumos (eurais)</t>
  </si>
  <si>
    <t>Nuosavo įnašo dydis (eurais)</t>
  </si>
  <si>
    <t>ES lėšų fondas</t>
  </si>
  <si>
    <t xml:space="preserve">Finansavimas pagal regioną, kuriam gali būti priskiriama (-os) projekto veikla
 (-os) </t>
  </si>
  <si>
    <t xml:space="preserve">Apskritis </t>
  </si>
  <si>
    <t>Planuojama kvietimo pradžios data</t>
  </si>
  <si>
    <t xml:space="preserve">Planuojama kvietimo pabaigos data </t>
  </si>
  <si>
    <t>Paskelbto kvietimo data</t>
  </si>
  <si>
    <t>Pavadinimas</t>
  </si>
  <si>
    <t>Kodas</t>
  </si>
  <si>
    <t>Matavimo vienetas</t>
  </si>
  <si>
    <t>Siektina reikšmė</t>
  </si>
  <si>
    <t>Europos Sąjungos (toliau – ES) fondų lėšos</t>
  </si>
  <si>
    <t>Ekonomikos gaivinimo ir atsparumo didinimo priemonės (toliau – EGADP) subsidijos lėšos</t>
  </si>
  <si>
    <t>EGADP paskolos lėšos</t>
  </si>
  <si>
    <t xml:space="preserve">
Bendrojo finansavimo lėšos</t>
  </si>
  <si>
    <t>Valstybės biudžeto lėšos</t>
  </si>
  <si>
    <t>Valstybės biudžeto lėšos, skirtos ES fondų lėšomis netinkamam finansuoti  pridėtinės vertės mokesčiui apmokėti</t>
  </si>
  <si>
    <t>Sostinės regionas</t>
  </si>
  <si>
    <t>Vidurio ir Vakarų Lietuva</t>
  </si>
  <si>
    <t>Netaikoma</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</si>
  <si>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</si>
  <si>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</si>
  <si>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</si>
  <si>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</si>
  <si>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</si>
  <si>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t>
    </r>
    <r>
      <rPr>
        <i/>
        <sz val="8"/>
        <color rgb="FFFF0000"/>
        <rFont val="Times New Roman"/>
        <family val="1"/>
        <charset val="186"/>
      </rPr>
      <t xml:space="preserve"> </t>
    </r>
    <r>
      <rPr>
        <i/>
        <sz val="8"/>
        <color rgb="FF000000"/>
        <rFont val="Times New Roman"/>
        <family val="1"/>
        <charset val="186"/>
      </rPr>
      <t xml:space="preserve">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</si>
  <si>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</si>
  <si>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</si>
  <si>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</si>
  <si>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</si>
  <si>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</si>
  <si>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</si>
  <si>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</si>
  <si>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</si>
  <si>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</si>
  <si>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</si>
  <si>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</si>
  <si>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</si>
  <si>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t xml:space="preserve">Nurodoma bendra kvietimui skirta finansavimo lėšų suma (susumuojamos 21–26 stulpeliuose nurodytos sumos). Jeigu kvietimas apima kelias pažangos priemones, nurodomi visų pažangos prie-monių duomenys atskirose eilutėse. </t>
  </si>
  <si>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</si>
  <si>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</si>
  <si>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</si>
  <si>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8"/>
        <color rgb="FF000000"/>
        <rFont val="Times New Roman"/>
        <family val="1"/>
        <charset val="186"/>
      </rPr>
      <t xml:space="preserve"> </t>
    </r>
    <r>
      <rPr>
        <i/>
        <sz val="8"/>
        <color rgb="FF000000"/>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</si>
  <si>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</si>
  <si>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</si>
  <si>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</si>
  <si>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</si>
  <si>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</si>
  <si>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</si>
  <si>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</si>
  <si>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</si>
  <si>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</si>
  <si>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</si>
  <si>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</si>
  <si>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</si>
  <si>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23-301-P</t>
  </si>
  <si>
    <t>Tvarios ir subalansuotos aplinkos užtikrinimas Klaipėdos mieste (I etapas)</t>
  </si>
  <si>
    <t>01-004-07-02-01-(RE)-23-(LT023-01-01-08)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</si>
  <si>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</si>
  <si>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</si>
  <si>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Ne</t>
  </si>
  <si>
    <t>Integruoti teritorinio vystymo projektai</t>
  </si>
  <si>
    <t>P.B.2.0076</t>
  </si>
  <si>
    <t>Projektai</t>
  </si>
  <si>
    <t>Viešasis</t>
  </si>
  <si>
    <t>VRM</t>
  </si>
  <si>
    <t>CPVA</t>
  </si>
  <si>
    <t>Dotacija</t>
  </si>
  <si>
    <t>Planavimas</t>
  </si>
  <si>
    <t>-</t>
  </si>
  <si>
    <t>ERPF</t>
  </si>
  <si>
    <t>2024-09</t>
  </si>
  <si>
    <t>2024-11</t>
  </si>
  <si>
    <t>Atviros erdvės, sukurtos arba atkurtos miestų teritorijose</t>
  </si>
  <si>
    <t>P.B.2.0114</t>
  </si>
  <si>
    <t>Kvadratiniai metrai</t>
  </si>
  <si>
    <t>Rekultivuota žemė, naudojama žaliesiems plotams, socialiniams būstams, ekonominei arba kitai paskirčiai</t>
  </si>
  <si>
    <t>R.B.2.2052</t>
  </si>
  <si>
    <t>Hektarai</t>
  </si>
  <si>
    <t xml:space="preserve">
Sukurtos arba atkurtos teritorijos, naudojamos ekonominei, rekreacinei ar turizmo paskirčiai (hektarai)</t>
  </si>
  <si>
    <t>R.N.2.5720</t>
  </si>
  <si>
    <t xml:space="preserve">
Sukurtos arba atkurtos teritorijos, naudojamos ekonomine, rekreacinei ar turizmo paskirčiai (hektarai)</t>
  </si>
  <si>
    <t>Naujų ar rekonstruotų pastatų, kurių pirminės energijos paklausa yra bent 20 % mažesnė, nei reikalauja energijos beveik nevartojantis pastatas, plotas (kvadratiniai metrai)</t>
  </si>
  <si>
    <t>P.S.2.1034</t>
  </si>
  <si>
    <t>Metinis konsoliduotų viešųjų paslaugų vartotojų skaičius (vartotojai per metus)</t>
  </si>
  <si>
    <t>R.S.2.3039</t>
  </si>
  <si>
    <t>Vartotojai per metus</t>
  </si>
  <si>
    <t>23-302-P</t>
  </si>
  <si>
    <t>Tvarios ir subalansuotos aplinkos užtikrinimas Klaipėdos mieste (II etapas)</t>
  </si>
  <si>
    <t>Klaipėdos miesto savivaldybės administracija</t>
  </si>
  <si>
    <t>23-303-P</t>
  </si>
  <si>
    <t>2025-09</t>
  </si>
  <si>
    <t>2025-11</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</si>
  <si>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</si>
  <si>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</si>
  <si>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</si>
  <si>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Tvarios ir subalansuotos aplinkos užtikrinimas Klaipėdos mieste (III etapas)</t>
  </si>
  <si>
    <t>Klaipėdos rajono savivaldybės administracija</t>
  </si>
  <si>
    <t>2024-10</t>
  </si>
  <si>
    <t>2024-12</t>
  </si>
  <si>
    <t>2025-02</t>
  </si>
  <si>
    <t>2025-04</t>
  </si>
  <si>
    <t>2025-10</t>
  </si>
  <si>
    <t>Tvarios ir subalansuotos aplinkos užtikrinimas Klaipėdos mieste (IV etapas)</t>
  </si>
  <si>
    <t>Tvarios ir subalansuotos aplinkos užtikrinimas Klaipėdos mieste (V etapas)</t>
  </si>
  <si>
    <t>2025-12</t>
  </si>
  <si>
    <t>1.7. Viešosios infrastruktūros plėtra, siekiant sumažinti ikimokyklinio ugdymo ir viešųjų paslaugų trūkumą Sendvario seniūnijoje</t>
  </si>
  <si>
    <t>1.4. Urbanizuotos teritorijos  sutvarkymas, įrengiant parką, palei Šilutės plentą</t>
  </si>
  <si>
    <t>1.5. Turgaus aikštės su prieigomis atgaivinimas</t>
  </si>
  <si>
    <t>1.6. Vasaros koncertų estrados ir prieigų pritaikymas daugiatiksliam naudojimui</t>
  </si>
  <si>
    <t>1.3. Danės teritorijos prieigų atgaivinimas Šiauriniame rage</t>
  </si>
  <si>
    <t>1.1. Sveikatos centro teikiamų sveikatos priežiūros paslaugų prieinamumo ir kokybės gerinimas</t>
  </si>
  <si>
    <t>1.2. Ugdymo paslaugų prieinamumo didinimas, modernizuojant Klaipėdos lopšelio-darželio „Traukinukas“ „Boružėlės“ skyriaus pastatą</t>
  </si>
  <si>
    <t>23-305-P</t>
  </si>
  <si>
    <t>23-304-P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</si>
</sst>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9" x14ac:knownFonts="1">
    <font>
      <sz val="11"/>
      <color rgb="FF000000"/>
      <name val="Aptos Narrow"/>
      <family val="2"/>
    </font>
    <font>
      <sz val="8"/>
      <color rgb="FF000000"/>
      <name val="Times New Roman"/>
      <family val="1"/>
      <charset val="186"/>
    </font>
    <font>
      <b/>
      <sz val="8"/>
      <color rgb="FF000000"/>
      <name val="Times New Roman"/>
      <family val="1"/>
      <charset val="186"/>
    </font>
    <font>
      <sz val="8"/>
      <color rgb="FF000000"/>
      <name val="Aptos Narrow"/>
      <family val="2"/>
    </font>
    <font>
      <i/>
      <sz val="8"/>
      <color rgb="FF000000"/>
      <name val="Times New Roman"/>
      <family val="1"/>
      <charset val="186"/>
    </font>
    <font>
      <i/>
      <sz val="8"/>
      <color rgb="FFFF0000"/>
      <name val="Times New Roman"/>
      <family val="1"/>
      <charset val="186"/>
    </font>
    <font>
      <b/>
      <i/>
      <sz val="8"/>
      <color rgb="FF000000"/>
      <name val="Times New Roman"/>
      <family val="1"/>
      <charset val="186"/>
    </font>
    <font>
      <i/>
      <sz val="8"/>
      <name val="Times New Roman"/>
      <family val="1"/>
      <charset val="186"/>
    </font>
    <font>
      <b/>
      <sz val="11"/>
      <color rgb="FF000000"/>
      <name val="Aptos Narrow"/>
      <family val="2"/>
      <charset val="186"/>
    </font>
  </fonts>
  <fills count="7">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rgb="FFD0D0D0"/>
        <bgColor rgb="FFD0D0D0"/>
      </patternFill>
    </fill>
    <fill>
      <patternFill patternType="solid">
        <fgColor theme="0" tint="-0.14999847407452621"/>
        <bgColor rgb="FFF2F2F2"/>
      </patternFill>
    </fill>
    <fill>
      <patternFill patternType="solid">
        <fgColor theme="0" tint="-0.14999847407452621"/>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s>
  <cellStyleXfs count="1">
    <xf numFmtId="0" fontId="0" fillId="0" borderId="0"/>
  </cellStyleXfs>
  <cellXfs count="82">
    <xf numFmtId="0" fontId="0" fillId="0" borderId="0" xfId="0"/>
    <xf numFmtId="0" fontId="1" fillId="0" borderId="0" xfId="0" applyFont="1"/>
    <xf numFmtId="0" fontId="3" fillId="0" borderId="0" xfId="0" applyFont="1"/>
    <xf numFmtId="0" fontId="1" fillId="2" borderId="0" xfId="0" applyFont="1" applyFill="1"/>
    <xf numFmtId="0" fontId="1" fillId="0" borderId="0" xfId="0" applyFont="1" applyAlignment="1">
      <alignment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xf>
    <xf numFmtId="0" fontId="4" fillId="2" borderId="1" xfId="0" applyFont="1" applyFill="1" applyBorder="1" applyAlignment="1">
      <alignment horizontal="center"/>
    </xf>
    <xf numFmtId="0" fontId="4" fillId="0" borderId="1" xfId="0" applyFont="1" applyBorder="1" applyAlignment="1">
      <alignment horizontal="center" vertical="center"/>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2" borderId="1" xfId="0" applyFont="1" applyFill="1" applyBorder="1" applyAlignment="1">
      <alignment horizontal="center" vertical="top"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3" borderId="4" xfId="0" applyFont="1" applyFill="1" applyBorder="1" applyAlignment="1">
      <alignment horizontal="center" vertical="top" wrapText="1"/>
    </xf>
    <xf numFmtId="0" fontId="4" fillId="3" borderId="1"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7" xfId="0" applyFont="1" applyFill="1" applyBorder="1" applyAlignment="1">
      <alignment horizontal="center" vertical="top" wrapText="1"/>
    </xf>
    <xf numFmtId="0" fontId="4" fillId="3" borderId="8" xfId="0" applyFont="1" applyFill="1" applyBorder="1" applyAlignment="1">
      <alignment horizontal="center" vertical="top" wrapText="1"/>
    </xf>
    <xf numFmtId="0" fontId="4" fillId="3" borderId="10" xfId="0" applyFont="1" applyFill="1" applyBorder="1" applyAlignment="1">
      <alignment horizontal="center" vertical="top" wrapText="1"/>
    </xf>
    <xf numFmtId="0" fontId="4" fillId="4" borderId="8" xfId="0" applyFont="1" applyFill="1" applyBorder="1" applyAlignment="1">
      <alignment horizontal="center" vertical="top" wrapText="1"/>
    </xf>
    <xf numFmtId="0" fontId="4" fillId="4" borderId="1" xfId="0" applyFont="1" applyFill="1" applyBorder="1" applyAlignment="1">
      <alignment horizontal="center" vertical="top" wrapText="1"/>
    </xf>
    <xf numFmtId="0" fontId="4" fillId="4" borderId="3" xfId="0" applyFont="1" applyFill="1" applyBorder="1" applyAlignment="1">
      <alignment horizontal="center" vertical="top" wrapText="1"/>
    </xf>
    <xf numFmtId="0" fontId="3" fillId="0" borderId="0" xfId="0" applyFont="1" applyAlignment="1">
      <alignment vertical="center"/>
    </xf>
    <xf numFmtId="0" fontId="3" fillId="2" borderId="0" xfId="0" applyFont="1" applyFill="1"/>
    <xf numFmtId="0" fontId="4" fillId="5" borderId="9" xfId="0" applyFont="1" applyFill="1" applyBorder="1" applyAlignment="1">
      <alignment horizontal="center" vertical="top" wrapText="1"/>
    </xf>
    <xf numFmtId="0" fontId="4" fillId="5" borderId="10" xfId="0" applyFont="1" applyFill="1" applyBorder="1" applyAlignment="1">
      <alignment horizontal="center" vertical="top" wrapText="1"/>
    </xf>
    <xf numFmtId="0" fontId="4" fillId="5" borderId="4" xfId="0" applyFont="1" applyFill="1" applyBorder="1" applyAlignment="1">
      <alignment horizontal="center" vertical="top" wrapText="1"/>
    </xf>
    <xf numFmtId="0" fontId="4" fillId="5" borderId="1" xfId="0" applyFont="1" applyFill="1" applyBorder="1" applyAlignment="1">
      <alignment horizontal="center" vertical="top" wrapText="1"/>
    </xf>
    <xf numFmtId="0" fontId="4" fillId="5" borderId="5" xfId="0" applyFont="1" applyFill="1" applyBorder="1" applyAlignment="1">
      <alignment horizontal="center" vertical="top" wrapText="1"/>
    </xf>
    <xf numFmtId="0" fontId="4" fillId="5" borderId="3" xfId="0" applyFont="1" applyFill="1" applyBorder="1" applyAlignment="1">
      <alignment horizontal="center" vertical="top"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164" fontId="4" fillId="3" borderId="14" xfId="0" applyNumberFormat="1" applyFont="1" applyFill="1" applyBorder="1" applyAlignment="1">
      <alignment horizontal="center" vertical="center" wrapText="1"/>
    </xf>
    <xf numFmtId="164" fontId="4" fillId="3" borderId="15" xfId="0" applyNumberFormat="1"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49" fontId="7" fillId="5" borderId="2" xfId="0" applyNumberFormat="1" applyFont="1" applyFill="1" applyBorder="1" applyAlignment="1">
      <alignment horizontal="center" vertical="center" wrapText="1"/>
    </xf>
    <xf numFmtId="49" fontId="7" fillId="5" borderId="13" xfId="0" applyNumberFormat="1" applyFont="1" applyFill="1" applyBorder="1" applyAlignment="1">
      <alignment horizontal="center" vertical="center" wrapText="1"/>
    </xf>
    <xf numFmtId="49" fontId="7" fillId="5" borderId="8" xfId="0" applyNumberFormat="1" applyFont="1" applyFill="1" applyBorder="1" applyAlignment="1">
      <alignment horizontal="center" vertical="center" wrapText="1"/>
    </xf>
    <xf numFmtId="14" fontId="2" fillId="5" borderId="2" xfId="0" applyNumberFormat="1" applyFont="1" applyFill="1" applyBorder="1" applyAlignment="1">
      <alignment horizontal="center" vertical="center" wrapText="1"/>
    </xf>
    <xf numFmtId="0" fontId="8" fillId="6" borderId="1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0" fillId="0" borderId="13" xfId="0" applyBorder="1" applyAlignment="1">
      <alignment horizontal="center" vertical="center" wrapText="1"/>
    </xf>
    <xf numFmtId="164" fontId="4"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49" fontId="7" fillId="3" borderId="13" xfId="0" applyNumberFormat="1" applyFont="1" applyFill="1" applyBorder="1" applyAlignment="1">
      <alignment horizontal="center" vertical="center" wrapText="1"/>
    </xf>
    <xf numFmtId="49" fontId="7" fillId="3" borderId="8" xfId="0" applyNumberFormat="1"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0" fontId="8" fillId="0" borderId="13" xfId="0" applyFont="1" applyBorder="1" applyAlignment="1">
      <alignment horizontal="center" vertical="center" wrapText="1"/>
    </xf>
    <xf numFmtId="0" fontId="6" fillId="5" borderId="3"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0" fillId="6" borderId="13" xfId="0" applyFill="1" applyBorder="1" applyAlignment="1">
      <alignment horizontal="center" vertical="center" wrapText="1"/>
    </xf>
    <xf numFmtId="0" fontId="0" fillId="6" borderId="8" xfId="0" applyFill="1" applyBorder="1" applyAlignment="1">
      <alignment horizontal="center" vertical="center" wrapText="1"/>
    </xf>
    <xf numFmtId="49" fontId="4" fillId="5" borderId="2" xfId="0" applyNumberFormat="1" applyFont="1" applyFill="1" applyBorder="1" applyAlignment="1">
      <alignment horizontal="center" vertical="center" wrapText="1"/>
    </xf>
    <xf numFmtId="49" fontId="4" fillId="5" borderId="13" xfId="0" applyNumberFormat="1" applyFont="1" applyFill="1" applyBorder="1" applyAlignment="1">
      <alignment horizontal="center" vertical="center" wrapText="1"/>
    </xf>
    <xf numFmtId="49" fontId="4" fillId="5" borderId="8" xfId="0" applyNumberFormat="1" applyFont="1" applyFill="1" applyBorder="1" applyAlignment="1">
      <alignment horizontal="center" vertical="center" wrapText="1"/>
    </xf>
    <xf numFmtId="0" fontId="8" fillId="6" borderId="8" xfId="0" applyFont="1" applyFill="1" applyBorder="1" applyAlignment="1">
      <alignment horizontal="center" vertical="center" wrapText="1"/>
    </xf>
    <xf numFmtId="0" fontId="4" fillId="5"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6" fillId="5" borderId="6" xfId="0" applyFont="1" applyFill="1" applyBorder="1" applyAlignment="1">
      <alignment horizontal="center" vertical="center" wrapText="1"/>
    </xf>
    <xf numFmtId="0" fontId="2" fillId="0" borderId="1" xfId="0" applyFont="1" applyBorder="1" applyAlignment="1">
      <alignment horizontal="center" vertical="center"/>
    </xf>
    <xf numFmtId="164" fontId="4" fillId="3" borderId="1" xfId="0" applyNumberFormat="1" applyFont="1" applyFill="1" applyBorder="1" applyAlignment="1">
      <alignment horizontal="center" vertical="center" wrapText="1"/>
    </xf>
    <xf numFmtId="0" fontId="6" fillId="3" borderId="6"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6" fillId="4" borderId="6" xfId="0" applyFont="1" applyFill="1" applyBorder="1" applyAlignment="1">
      <alignment horizontal="center" vertical="center" wrapText="1"/>
    </xf>
    <xf numFmtId="164" fontId="4" fillId="4" borderId="3" xfId="0" applyNumberFormat="1" applyFont="1" applyFill="1" applyBorder="1" applyAlignment="1">
      <alignment horizontal="center" vertical="center" wrapText="1"/>
    </xf>
    <xf numFmtId="49" fontId="7" fillId="4" borderId="3" xfId="0" applyNumberFormat="1" applyFont="1" applyFill="1" applyBorder="1" applyAlignment="1">
      <alignment horizontal="center" vertical="center" wrapText="1"/>
    </xf>
    <xf numFmtId="14" fontId="2" fillId="3" borderId="18" xfId="0" applyNumberFormat="1" applyFont="1" applyFill="1" applyBorder="1" applyAlignment="1">
      <alignment horizontal="center" vertical="center"/>
    </xf>
    <xf numFmtId="0" fontId="2" fillId="3" borderId="19" xfId="0" applyFont="1" applyFill="1" applyBorder="1" applyAlignment="1">
      <alignment horizontal="center" vertical="center"/>
    </xf>
    <xf numFmtId="14" fontId="2" fillId="4" borderId="12" xfId="0" applyNumberFormat="1" applyFont="1" applyFill="1" applyBorder="1" applyAlignment="1">
      <alignment horizontal="center" vertical="center"/>
    </xf>
    <xf numFmtId="0" fontId="2" fillId="4" borderId="12" xfId="0" applyFont="1" applyFill="1" applyBorder="1" applyAlignment="1">
      <alignment horizontal="center" vertical="center"/>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95"/>
  <sheetViews>
    <sheetView tabSelected="1" topLeftCell="A16" zoomScale="90" zoomScaleNormal="90" workbookViewId="0">
      <selection activeCell="K29" sqref="K29"/>
    </sheetView>
  </sheetViews>
  <sheetFormatPr defaultColWidth="9.109375" defaultRowHeight="10.8" x14ac:dyDescent="0.25"/>
  <cols>
    <col min="1" max="1" width="5.109375" style="2" customWidth="1"/>
    <col min="2" max="2" width="21.5546875" style="2" customWidth="1"/>
    <col min="3" max="3" width="18.33203125" style="2" customWidth="1"/>
    <col min="4" max="5" width="14.109375" style="2" customWidth="1"/>
    <col min="6" max="6" width="18.6640625" style="2" customWidth="1"/>
    <col min="7" max="7" width="51.6640625" style="2" customWidth="1"/>
    <col min="8" max="8" width="11.44140625" style="2" customWidth="1"/>
    <col min="9" max="9" width="11.88671875" style="2" customWidth="1"/>
    <col min="10" max="10" width="13.109375" style="26" customWidth="1"/>
    <col min="11" max="13" width="10.88671875" style="26" customWidth="1"/>
    <col min="14" max="14" width="10.88671875" style="2" customWidth="1"/>
    <col min="15" max="16" width="16.33203125" style="2" customWidth="1"/>
    <col min="17" max="17" width="19.109375" style="2" customWidth="1"/>
    <col min="18" max="18" width="16.33203125" style="2" customWidth="1"/>
    <col min="19" max="19" width="14.44140625" style="2" customWidth="1"/>
    <col min="20" max="21" width="14.44140625" style="25" customWidth="1"/>
    <col min="22" max="22" width="12" style="25" customWidth="1"/>
    <col min="23" max="23" width="11.5546875" style="25" customWidth="1"/>
    <col min="24" max="24" width="10.33203125" style="25" customWidth="1"/>
    <col min="25" max="25" width="12.109375" style="25" customWidth="1"/>
    <col min="26" max="27" width="12.5546875" style="25" customWidth="1"/>
    <col min="28" max="29" width="11.5546875" style="25" customWidth="1"/>
    <col min="30" max="30" width="12.5546875" style="25" customWidth="1"/>
    <col min="31" max="31" width="11.5546875" style="2" customWidth="1"/>
    <col min="32" max="33" width="11.5546875" style="25" customWidth="1"/>
    <col min="34" max="34" width="24.88671875" style="2" customWidth="1"/>
    <col min="35" max="35" width="20" style="2" customWidth="1"/>
    <col min="36" max="36" width="10.6640625" style="2" customWidth="1"/>
    <col min="37" max="37" width="9.109375" style="2" customWidth="1"/>
    <col min="38" max="16384" width="9.109375" style="2"/>
  </cols>
  <sheetData>
    <row r="1" spans="1:36" x14ac:dyDescent="0.25">
      <c r="A1" s="1"/>
      <c r="B1" s="66" t="s">
        <v>0</v>
      </c>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1"/>
    </row>
    <row r="2" spans="1:36" x14ac:dyDescent="0.25">
      <c r="A2" s="1"/>
      <c r="B2" s="1"/>
      <c r="C2" s="1"/>
      <c r="D2" s="1"/>
      <c r="E2" s="1"/>
      <c r="F2" s="1"/>
      <c r="G2" s="1"/>
      <c r="H2" s="1"/>
      <c r="I2" s="1"/>
      <c r="J2" s="3"/>
      <c r="K2" s="3"/>
      <c r="L2" s="3"/>
      <c r="M2" s="3"/>
      <c r="N2" s="1"/>
      <c r="O2" s="1"/>
      <c r="P2" s="1"/>
      <c r="Q2" s="1"/>
      <c r="R2" s="1"/>
      <c r="S2" s="1"/>
      <c r="T2" s="4"/>
      <c r="U2" s="4"/>
      <c r="V2" s="4"/>
      <c r="W2" s="4"/>
      <c r="X2" s="4"/>
      <c r="Y2" s="4"/>
      <c r="Z2" s="4"/>
      <c r="AA2" s="4"/>
      <c r="AB2" s="4"/>
      <c r="AC2" s="4"/>
      <c r="AD2" s="4"/>
      <c r="AE2" s="1"/>
      <c r="AF2" s="4"/>
      <c r="AG2" s="4"/>
      <c r="AH2" s="1"/>
      <c r="AI2" s="1"/>
      <c r="AJ2" s="1"/>
    </row>
    <row r="3" spans="1:36" ht="32.25" customHeight="1" x14ac:dyDescent="0.25">
      <c r="A3" s="1"/>
      <c r="B3" s="67" t="s">
        <v>1</v>
      </c>
      <c r="C3" s="67" t="s">
        <v>2</v>
      </c>
      <c r="D3" s="67" t="s">
        <v>3</v>
      </c>
      <c r="E3" s="67" t="s">
        <v>4</v>
      </c>
      <c r="F3" s="67" t="s">
        <v>5</v>
      </c>
      <c r="G3" s="67" t="s">
        <v>6</v>
      </c>
      <c r="H3" s="67" t="s">
        <v>7</v>
      </c>
      <c r="I3" s="67" t="s">
        <v>8</v>
      </c>
      <c r="J3" s="68" t="s">
        <v>9</v>
      </c>
      <c r="K3" s="68"/>
      <c r="L3" s="68"/>
      <c r="M3" s="68"/>
      <c r="N3" s="67" t="s">
        <v>10</v>
      </c>
      <c r="O3" s="67" t="s">
        <v>11</v>
      </c>
      <c r="P3" s="67" t="s">
        <v>12</v>
      </c>
      <c r="Q3" s="67" t="s">
        <v>13</v>
      </c>
      <c r="R3" s="67" t="s">
        <v>14</v>
      </c>
      <c r="S3" s="67" t="s">
        <v>15</v>
      </c>
      <c r="T3" s="67" t="s">
        <v>16</v>
      </c>
      <c r="U3" s="67" t="s">
        <v>17</v>
      </c>
      <c r="V3" s="70" t="s">
        <v>18</v>
      </c>
      <c r="W3" s="70"/>
      <c r="X3" s="70"/>
      <c r="Y3" s="70"/>
      <c r="Z3" s="70"/>
      <c r="AA3" s="70"/>
      <c r="AB3" s="67" t="s">
        <v>19</v>
      </c>
      <c r="AC3" s="67" t="s">
        <v>20</v>
      </c>
      <c r="AD3" s="67" t="s">
        <v>21</v>
      </c>
      <c r="AE3" s="67"/>
      <c r="AF3" s="67"/>
      <c r="AG3" s="67" t="s">
        <v>22</v>
      </c>
      <c r="AH3" s="67" t="s">
        <v>23</v>
      </c>
      <c r="AI3" s="67" t="s">
        <v>24</v>
      </c>
      <c r="AJ3" s="67" t="s">
        <v>25</v>
      </c>
    </row>
    <row r="4" spans="1:36" ht="81.599999999999994" x14ac:dyDescent="0.25">
      <c r="A4" s="1"/>
      <c r="B4" s="67"/>
      <c r="C4" s="67"/>
      <c r="D4" s="67"/>
      <c r="E4" s="67"/>
      <c r="F4" s="67"/>
      <c r="G4" s="67"/>
      <c r="H4" s="67"/>
      <c r="I4" s="67"/>
      <c r="J4" s="5" t="s">
        <v>26</v>
      </c>
      <c r="K4" s="5" t="s">
        <v>27</v>
      </c>
      <c r="L4" s="5" t="s">
        <v>28</v>
      </c>
      <c r="M4" s="5" t="s">
        <v>29</v>
      </c>
      <c r="N4" s="67"/>
      <c r="O4" s="67"/>
      <c r="P4" s="67"/>
      <c r="Q4" s="67"/>
      <c r="R4" s="67"/>
      <c r="S4" s="67"/>
      <c r="T4" s="67"/>
      <c r="U4" s="67"/>
      <c r="V4" s="6" t="s">
        <v>30</v>
      </c>
      <c r="W4" s="6" t="s">
        <v>31</v>
      </c>
      <c r="X4" s="6" t="s">
        <v>32</v>
      </c>
      <c r="Y4" s="6" t="s">
        <v>33</v>
      </c>
      <c r="Z4" s="6" t="s">
        <v>34</v>
      </c>
      <c r="AA4" s="6" t="s">
        <v>35</v>
      </c>
      <c r="AB4" s="67"/>
      <c r="AC4" s="67"/>
      <c r="AD4" s="6" t="s">
        <v>36</v>
      </c>
      <c r="AE4" s="6" t="s">
        <v>37</v>
      </c>
      <c r="AF4" s="6" t="s">
        <v>38</v>
      </c>
      <c r="AG4" s="67"/>
      <c r="AH4" s="67"/>
      <c r="AI4" s="67"/>
      <c r="AJ4" s="67"/>
    </row>
    <row r="5" spans="1:36" ht="11.4" thickBot="1" x14ac:dyDescent="0.3">
      <c r="A5" s="1"/>
      <c r="B5" s="7">
        <v>1</v>
      </c>
      <c r="C5" s="7">
        <v>2</v>
      </c>
      <c r="D5" s="7">
        <v>3</v>
      </c>
      <c r="E5" s="7">
        <v>4</v>
      </c>
      <c r="F5" s="7">
        <v>5</v>
      </c>
      <c r="G5" s="7">
        <v>6</v>
      </c>
      <c r="H5" s="7">
        <v>7</v>
      </c>
      <c r="I5" s="7">
        <v>8</v>
      </c>
      <c r="J5" s="8">
        <v>9</v>
      </c>
      <c r="K5" s="8">
        <v>10</v>
      </c>
      <c r="L5" s="8">
        <v>11</v>
      </c>
      <c r="M5" s="8">
        <v>12</v>
      </c>
      <c r="N5" s="7">
        <v>13</v>
      </c>
      <c r="O5" s="7">
        <v>14</v>
      </c>
      <c r="P5" s="7">
        <v>15</v>
      </c>
      <c r="Q5" s="7">
        <v>16</v>
      </c>
      <c r="R5" s="7">
        <v>17</v>
      </c>
      <c r="S5" s="7">
        <v>18</v>
      </c>
      <c r="T5" s="9">
        <v>19</v>
      </c>
      <c r="U5" s="9">
        <v>20</v>
      </c>
      <c r="V5" s="9">
        <v>21</v>
      </c>
      <c r="W5" s="9">
        <v>22</v>
      </c>
      <c r="X5" s="9">
        <v>23</v>
      </c>
      <c r="Y5" s="9">
        <v>24</v>
      </c>
      <c r="Z5" s="9">
        <v>25</v>
      </c>
      <c r="AA5" s="9">
        <v>26</v>
      </c>
      <c r="AB5" s="9">
        <v>27</v>
      </c>
      <c r="AC5" s="9">
        <v>28</v>
      </c>
      <c r="AD5" s="9">
        <v>29</v>
      </c>
      <c r="AE5" s="7">
        <v>30</v>
      </c>
      <c r="AF5" s="9">
        <v>31</v>
      </c>
      <c r="AG5" s="9">
        <v>32</v>
      </c>
      <c r="AH5" s="7">
        <v>33</v>
      </c>
      <c r="AI5" s="7">
        <v>34</v>
      </c>
      <c r="AJ5" s="7">
        <v>35</v>
      </c>
    </row>
    <row r="6" spans="1:36" ht="275.39999999999998" hidden="1" x14ac:dyDescent="0.25">
      <c r="A6" s="1"/>
      <c r="B6" s="10" t="s">
        <v>39</v>
      </c>
      <c r="C6" s="10" t="s">
        <v>40</v>
      </c>
      <c r="D6" s="10" t="s">
        <v>41</v>
      </c>
      <c r="E6" s="10" t="s">
        <v>42</v>
      </c>
      <c r="F6" s="10" t="s">
        <v>43</v>
      </c>
      <c r="G6" s="10" t="s">
        <v>44</v>
      </c>
      <c r="H6" s="11" t="s">
        <v>45</v>
      </c>
      <c r="I6" s="11" t="s">
        <v>46</v>
      </c>
      <c r="J6" s="12" t="s">
        <v>47</v>
      </c>
      <c r="K6" s="12" t="s">
        <v>48</v>
      </c>
      <c r="L6" s="12" t="s">
        <v>49</v>
      </c>
      <c r="M6" s="12" t="s">
        <v>50</v>
      </c>
      <c r="N6" s="10" t="s">
        <v>51</v>
      </c>
      <c r="O6" s="11" t="s">
        <v>52</v>
      </c>
      <c r="P6" s="11" t="s">
        <v>53</v>
      </c>
      <c r="Q6" s="11" t="s">
        <v>54</v>
      </c>
      <c r="R6" s="11" t="s">
        <v>55</v>
      </c>
      <c r="S6" s="11" t="s">
        <v>56</v>
      </c>
      <c r="T6" s="13" t="s">
        <v>57</v>
      </c>
      <c r="U6" s="13" t="s">
        <v>58</v>
      </c>
      <c r="V6" s="13" t="s">
        <v>59</v>
      </c>
      <c r="W6" s="13" t="s">
        <v>60</v>
      </c>
      <c r="X6" s="13" t="s">
        <v>61</v>
      </c>
      <c r="Y6" s="13" t="s">
        <v>62</v>
      </c>
      <c r="Z6" s="13" t="s">
        <v>63</v>
      </c>
      <c r="AA6" s="14" t="s">
        <v>64</v>
      </c>
      <c r="AB6" s="13" t="s">
        <v>65</v>
      </c>
      <c r="AC6" s="13" t="s">
        <v>66</v>
      </c>
      <c r="AD6" s="13" t="s">
        <v>67</v>
      </c>
      <c r="AE6" s="10" t="s">
        <v>68</v>
      </c>
      <c r="AF6" s="13" t="s">
        <v>69</v>
      </c>
      <c r="AG6" s="13" t="s">
        <v>70</v>
      </c>
      <c r="AH6" s="11" t="s">
        <v>71</v>
      </c>
      <c r="AI6" s="11" t="s">
        <v>72</v>
      </c>
      <c r="AJ6" s="11" t="s">
        <v>73</v>
      </c>
    </row>
    <row r="7" spans="1:36" ht="48" customHeight="1" thickBot="1" x14ac:dyDescent="0.3">
      <c r="A7" s="1"/>
      <c r="B7" s="55" t="s">
        <v>74</v>
      </c>
      <c r="C7" s="55" t="s">
        <v>75</v>
      </c>
      <c r="D7" s="55" t="s">
        <v>76</v>
      </c>
      <c r="E7" s="55" t="s">
        <v>77</v>
      </c>
      <c r="F7" s="69" t="s">
        <v>125</v>
      </c>
      <c r="G7" s="55" t="s">
        <v>78</v>
      </c>
      <c r="H7" s="55" t="s">
        <v>79</v>
      </c>
      <c r="I7" s="55" t="s">
        <v>79</v>
      </c>
      <c r="J7" s="27" t="s">
        <v>80</v>
      </c>
      <c r="K7" s="28" t="s">
        <v>81</v>
      </c>
      <c r="L7" s="28" t="s">
        <v>82</v>
      </c>
      <c r="M7" s="28">
        <v>1</v>
      </c>
      <c r="N7" s="55" t="s">
        <v>83</v>
      </c>
      <c r="O7" s="55" t="s">
        <v>116</v>
      </c>
      <c r="P7" s="55" t="s">
        <v>84</v>
      </c>
      <c r="Q7" s="55" t="s">
        <v>85</v>
      </c>
      <c r="R7" s="55" t="s">
        <v>86</v>
      </c>
      <c r="S7" s="55" t="s">
        <v>87</v>
      </c>
      <c r="T7" s="64">
        <f>+U7</f>
        <v>7574428</v>
      </c>
      <c r="U7" s="63">
        <f>SUM(V7:AA9)</f>
        <v>7574428</v>
      </c>
      <c r="V7" s="63">
        <v>7574428</v>
      </c>
      <c r="W7" s="62" t="s">
        <v>88</v>
      </c>
      <c r="X7" s="62" t="s">
        <v>88</v>
      </c>
      <c r="Y7" s="62" t="s">
        <v>88</v>
      </c>
      <c r="Z7" s="62" t="s">
        <v>88</v>
      </c>
      <c r="AA7" s="62" t="s">
        <v>88</v>
      </c>
      <c r="AB7" s="63">
        <v>1336665</v>
      </c>
      <c r="AC7" s="62" t="s">
        <v>89</v>
      </c>
      <c r="AD7" s="62" t="s">
        <v>88</v>
      </c>
      <c r="AE7" s="63">
        <f t="shared" ref="AE7" si="0">+U7</f>
        <v>7574428</v>
      </c>
      <c r="AF7" s="62" t="s">
        <v>88</v>
      </c>
      <c r="AG7" s="62" t="s">
        <v>88</v>
      </c>
      <c r="AH7" s="58" t="s">
        <v>90</v>
      </c>
      <c r="AI7" s="58" t="s">
        <v>91</v>
      </c>
      <c r="AJ7" s="44">
        <v>45537</v>
      </c>
    </row>
    <row r="8" spans="1:36" ht="143.25" customHeight="1" thickBot="1" x14ac:dyDescent="0.3">
      <c r="A8" s="1"/>
      <c r="B8" s="56"/>
      <c r="C8" s="56"/>
      <c r="D8" s="56"/>
      <c r="E8" s="56"/>
      <c r="F8" s="69"/>
      <c r="G8" s="56"/>
      <c r="H8" s="56"/>
      <c r="I8" s="56"/>
      <c r="J8" s="29" t="s">
        <v>101</v>
      </c>
      <c r="K8" s="30" t="s">
        <v>102</v>
      </c>
      <c r="L8" s="30" t="s">
        <v>94</v>
      </c>
      <c r="M8" s="30">
        <v>1723.89</v>
      </c>
      <c r="N8" s="56"/>
      <c r="O8" s="56"/>
      <c r="P8" s="56"/>
      <c r="Q8" s="56"/>
      <c r="R8" s="56"/>
      <c r="S8" s="56"/>
      <c r="T8" s="56"/>
      <c r="U8" s="63"/>
      <c r="V8" s="63"/>
      <c r="W8" s="62"/>
      <c r="X8" s="62"/>
      <c r="Y8" s="62"/>
      <c r="Z8" s="62"/>
      <c r="AA8" s="62"/>
      <c r="AB8" s="63"/>
      <c r="AC8" s="62"/>
      <c r="AD8" s="62"/>
      <c r="AE8" s="63"/>
      <c r="AF8" s="62"/>
      <c r="AG8" s="62"/>
      <c r="AH8" s="59"/>
      <c r="AI8" s="59"/>
      <c r="AJ8" s="45"/>
    </row>
    <row r="9" spans="1:36" ht="61.8" thickBot="1" x14ac:dyDescent="0.3">
      <c r="A9" s="1"/>
      <c r="B9" s="57"/>
      <c r="C9" s="57"/>
      <c r="D9" s="57"/>
      <c r="E9" s="57"/>
      <c r="F9" s="69"/>
      <c r="G9" s="57"/>
      <c r="H9" s="57"/>
      <c r="I9" s="57"/>
      <c r="J9" s="31" t="s">
        <v>103</v>
      </c>
      <c r="K9" s="32" t="s">
        <v>104</v>
      </c>
      <c r="L9" s="32" t="s">
        <v>105</v>
      </c>
      <c r="M9" s="32">
        <v>24000</v>
      </c>
      <c r="N9" s="57"/>
      <c r="O9" s="57"/>
      <c r="P9" s="57"/>
      <c r="Q9" s="57"/>
      <c r="R9" s="57"/>
      <c r="S9" s="57"/>
      <c r="T9" s="57"/>
      <c r="U9" s="63"/>
      <c r="V9" s="63"/>
      <c r="W9" s="62"/>
      <c r="X9" s="62"/>
      <c r="Y9" s="62"/>
      <c r="Z9" s="62"/>
      <c r="AA9" s="62"/>
      <c r="AB9" s="63"/>
      <c r="AC9" s="62"/>
      <c r="AD9" s="62"/>
      <c r="AE9" s="63"/>
      <c r="AF9" s="62"/>
      <c r="AG9" s="62"/>
      <c r="AH9" s="60"/>
      <c r="AI9" s="60"/>
      <c r="AJ9" s="61"/>
    </row>
    <row r="10" spans="1:36" ht="48" customHeight="1" thickBot="1" x14ac:dyDescent="0.3">
      <c r="A10" s="1"/>
      <c r="B10" s="46" t="s">
        <v>106</v>
      </c>
      <c r="C10" s="46" t="s">
        <v>107</v>
      </c>
      <c r="D10" s="46" t="s">
        <v>76</v>
      </c>
      <c r="E10" s="46" t="s">
        <v>77</v>
      </c>
      <c r="F10" s="72" t="s">
        <v>126</v>
      </c>
      <c r="G10" s="46" t="s">
        <v>78</v>
      </c>
      <c r="H10" s="46" t="s">
        <v>79</v>
      </c>
      <c r="I10" s="46" t="s">
        <v>79</v>
      </c>
      <c r="J10" s="19" t="s">
        <v>80</v>
      </c>
      <c r="K10" s="20" t="s">
        <v>81</v>
      </c>
      <c r="L10" s="20" t="s">
        <v>82</v>
      </c>
      <c r="M10" s="20">
        <v>1</v>
      </c>
      <c r="N10" s="46" t="s">
        <v>83</v>
      </c>
      <c r="O10" s="46" t="s">
        <v>108</v>
      </c>
      <c r="P10" s="46" t="s">
        <v>84</v>
      </c>
      <c r="Q10" s="46" t="s">
        <v>85</v>
      </c>
      <c r="R10" s="46" t="s">
        <v>86</v>
      </c>
      <c r="S10" s="46" t="s">
        <v>87</v>
      </c>
      <c r="T10" s="48">
        <f>+U10+U13+U16</f>
        <v>7398183</v>
      </c>
      <c r="U10" s="71">
        <f>SUM(V10:AA12)</f>
        <v>2455000</v>
      </c>
      <c r="V10" s="71">
        <v>2455000</v>
      </c>
      <c r="W10" s="65" t="s">
        <v>88</v>
      </c>
      <c r="X10" s="65" t="s">
        <v>88</v>
      </c>
      <c r="Y10" s="65" t="s">
        <v>88</v>
      </c>
      <c r="Z10" s="65" t="s">
        <v>88</v>
      </c>
      <c r="AA10" s="65" t="s">
        <v>88</v>
      </c>
      <c r="AB10" s="71">
        <v>433235</v>
      </c>
      <c r="AC10" s="65" t="s">
        <v>89</v>
      </c>
      <c r="AD10" s="65" t="s">
        <v>88</v>
      </c>
      <c r="AE10" s="71">
        <f t="shared" ref="AE10" si="1">+U10</f>
        <v>2455000</v>
      </c>
      <c r="AF10" s="65" t="s">
        <v>88</v>
      </c>
      <c r="AG10" s="65" t="s">
        <v>88</v>
      </c>
      <c r="AH10" s="49" t="s">
        <v>117</v>
      </c>
      <c r="AI10" s="49" t="s">
        <v>118</v>
      </c>
      <c r="AJ10" s="52">
        <v>45575</v>
      </c>
    </row>
    <row r="11" spans="1:36" ht="41.4" thickBot="1" x14ac:dyDescent="0.3">
      <c r="A11" s="1"/>
      <c r="B11" s="47"/>
      <c r="C11" s="47"/>
      <c r="D11" s="47"/>
      <c r="E11" s="47"/>
      <c r="F11" s="72"/>
      <c r="G11" s="47"/>
      <c r="H11" s="47"/>
      <c r="I11" s="47"/>
      <c r="J11" s="15" t="s">
        <v>92</v>
      </c>
      <c r="K11" s="16" t="s">
        <v>93</v>
      </c>
      <c r="L11" s="16" t="s">
        <v>94</v>
      </c>
      <c r="M11" s="16">
        <v>61109</v>
      </c>
      <c r="N11" s="47"/>
      <c r="O11" s="47"/>
      <c r="P11" s="47"/>
      <c r="Q11" s="47"/>
      <c r="R11" s="47"/>
      <c r="S11" s="47"/>
      <c r="T11" s="47"/>
      <c r="U11" s="71"/>
      <c r="V11" s="71"/>
      <c r="W11" s="65"/>
      <c r="X11" s="65"/>
      <c r="Y11" s="65"/>
      <c r="Z11" s="65"/>
      <c r="AA11" s="65"/>
      <c r="AB11" s="71"/>
      <c r="AC11" s="65"/>
      <c r="AD11" s="65"/>
      <c r="AE11" s="71"/>
      <c r="AF11" s="65"/>
      <c r="AG11" s="65"/>
      <c r="AH11" s="50"/>
      <c r="AI11" s="50"/>
      <c r="AJ11" s="53"/>
    </row>
    <row r="12" spans="1:36" ht="72" thickBot="1" x14ac:dyDescent="0.3">
      <c r="A12" s="1"/>
      <c r="B12" s="47"/>
      <c r="C12" s="47"/>
      <c r="D12" s="47"/>
      <c r="E12" s="47"/>
      <c r="F12" s="72"/>
      <c r="G12" s="47"/>
      <c r="H12" s="47"/>
      <c r="I12" s="47"/>
      <c r="J12" s="17" t="s">
        <v>95</v>
      </c>
      <c r="K12" s="18" t="s">
        <v>96</v>
      </c>
      <c r="L12" s="18" t="s">
        <v>97</v>
      </c>
      <c r="M12" s="18">
        <v>6.1</v>
      </c>
      <c r="N12" s="47"/>
      <c r="O12" s="47"/>
      <c r="P12" s="47"/>
      <c r="Q12" s="47"/>
      <c r="R12" s="47"/>
      <c r="S12" s="47"/>
      <c r="T12" s="47"/>
      <c r="U12" s="71"/>
      <c r="V12" s="71"/>
      <c r="W12" s="65"/>
      <c r="X12" s="65"/>
      <c r="Y12" s="65"/>
      <c r="Z12" s="65"/>
      <c r="AA12" s="65"/>
      <c r="AB12" s="71"/>
      <c r="AC12" s="65"/>
      <c r="AD12" s="65"/>
      <c r="AE12" s="71"/>
      <c r="AF12" s="65"/>
      <c r="AG12" s="65"/>
      <c r="AH12" s="50"/>
      <c r="AI12" s="50"/>
      <c r="AJ12" s="53"/>
    </row>
    <row r="13" spans="1:36" ht="48" customHeight="1" thickBot="1" x14ac:dyDescent="0.3">
      <c r="A13" s="1"/>
      <c r="B13" s="47"/>
      <c r="C13" s="47"/>
      <c r="D13" s="47"/>
      <c r="E13" s="47"/>
      <c r="F13" s="72" t="s">
        <v>127</v>
      </c>
      <c r="G13" s="47"/>
      <c r="H13" s="47"/>
      <c r="I13" s="47"/>
      <c r="J13" s="19" t="s">
        <v>80</v>
      </c>
      <c r="K13" s="20" t="s">
        <v>81</v>
      </c>
      <c r="L13" s="20" t="s">
        <v>82</v>
      </c>
      <c r="M13" s="20">
        <v>1</v>
      </c>
      <c r="N13" s="47"/>
      <c r="O13" s="47"/>
      <c r="P13" s="47"/>
      <c r="Q13" s="47"/>
      <c r="R13" s="47"/>
      <c r="S13" s="47"/>
      <c r="T13" s="47"/>
      <c r="U13" s="71">
        <f>SUM(V13:AA15)</f>
        <v>2818183</v>
      </c>
      <c r="V13" s="71">
        <v>2818183</v>
      </c>
      <c r="W13" s="65" t="s">
        <v>88</v>
      </c>
      <c r="X13" s="65" t="s">
        <v>88</v>
      </c>
      <c r="Y13" s="65" t="s">
        <v>88</v>
      </c>
      <c r="Z13" s="65" t="s">
        <v>88</v>
      </c>
      <c r="AA13" s="65" t="s">
        <v>88</v>
      </c>
      <c r="AB13" s="71">
        <v>497326</v>
      </c>
      <c r="AC13" s="65" t="s">
        <v>89</v>
      </c>
      <c r="AD13" s="65" t="s">
        <v>88</v>
      </c>
      <c r="AE13" s="71">
        <f t="shared" ref="AE13:AE16" si="2">+U13</f>
        <v>2818183</v>
      </c>
      <c r="AF13" s="65" t="s">
        <v>88</v>
      </c>
      <c r="AG13" s="65" t="s">
        <v>88</v>
      </c>
      <c r="AH13" s="50"/>
      <c r="AI13" s="50"/>
      <c r="AJ13" s="53"/>
    </row>
    <row r="14" spans="1:36" ht="41.4" thickBot="1" x14ac:dyDescent="0.3">
      <c r="A14" s="1"/>
      <c r="B14" s="47"/>
      <c r="C14" s="47"/>
      <c r="D14" s="47"/>
      <c r="E14" s="47"/>
      <c r="F14" s="72"/>
      <c r="G14" s="47"/>
      <c r="H14" s="47"/>
      <c r="I14" s="47"/>
      <c r="J14" s="15" t="s">
        <v>92</v>
      </c>
      <c r="K14" s="16" t="s">
        <v>93</v>
      </c>
      <c r="L14" s="16" t="s">
        <v>94</v>
      </c>
      <c r="M14" s="16">
        <v>4932.5</v>
      </c>
      <c r="N14" s="47"/>
      <c r="O14" s="47"/>
      <c r="P14" s="47"/>
      <c r="Q14" s="47"/>
      <c r="R14" s="47"/>
      <c r="S14" s="47"/>
      <c r="T14" s="47"/>
      <c r="U14" s="71"/>
      <c r="V14" s="71"/>
      <c r="W14" s="65"/>
      <c r="X14" s="65"/>
      <c r="Y14" s="65"/>
      <c r="Z14" s="65"/>
      <c r="AA14" s="65"/>
      <c r="AB14" s="71"/>
      <c r="AC14" s="65"/>
      <c r="AD14" s="65"/>
      <c r="AE14" s="71"/>
      <c r="AF14" s="65"/>
      <c r="AG14" s="65"/>
      <c r="AH14" s="50"/>
      <c r="AI14" s="50"/>
      <c r="AJ14" s="53"/>
    </row>
    <row r="15" spans="1:36" ht="82.2" thickBot="1" x14ac:dyDescent="0.3">
      <c r="A15" s="1"/>
      <c r="B15" s="47"/>
      <c r="C15" s="47"/>
      <c r="D15" s="47"/>
      <c r="E15" s="47"/>
      <c r="F15" s="72"/>
      <c r="G15" s="47"/>
      <c r="H15" s="47"/>
      <c r="I15" s="47"/>
      <c r="J15" s="17" t="s">
        <v>98</v>
      </c>
      <c r="K15" s="18" t="s">
        <v>99</v>
      </c>
      <c r="L15" s="18" t="s">
        <v>97</v>
      </c>
      <c r="M15" s="18">
        <v>0.24</v>
      </c>
      <c r="N15" s="47"/>
      <c r="O15" s="47"/>
      <c r="P15" s="47"/>
      <c r="Q15" s="47"/>
      <c r="R15" s="47"/>
      <c r="S15" s="47"/>
      <c r="T15" s="47"/>
      <c r="U15" s="71"/>
      <c r="V15" s="71"/>
      <c r="W15" s="65"/>
      <c r="X15" s="65"/>
      <c r="Y15" s="65"/>
      <c r="Z15" s="65"/>
      <c r="AA15" s="65"/>
      <c r="AB15" s="71"/>
      <c r="AC15" s="65"/>
      <c r="AD15" s="65"/>
      <c r="AE15" s="71"/>
      <c r="AF15" s="65"/>
      <c r="AG15" s="65"/>
      <c r="AH15" s="50"/>
      <c r="AI15" s="50"/>
      <c r="AJ15" s="53"/>
    </row>
    <row r="16" spans="1:36" ht="48" customHeight="1" thickBot="1" x14ac:dyDescent="0.3">
      <c r="A16" s="1"/>
      <c r="B16" s="47"/>
      <c r="C16" s="47"/>
      <c r="D16" s="47"/>
      <c r="E16" s="47"/>
      <c r="F16" s="72" t="s">
        <v>128</v>
      </c>
      <c r="G16" s="47"/>
      <c r="H16" s="47"/>
      <c r="I16" s="47"/>
      <c r="J16" s="19" t="s">
        <v>80</v>
      </c>
      <c r="K16" s="20" t="s">
        <v>81</v>
      </c>
      <c r="L16" s="20" t="s">
        <v>82</v>
      </c>
      <c r="M16" s="20">
        <v>1</v>
      </c>
      <c r="N16" s="47"/>
      <c r="O16" s="47"/>
      <c r="P16" s="47"/>
      <c r="Q16" s="47"/>
      <c r="R16" s="47"/>
      <c r="S16" s="47"/>
      <c r="T16" s="47"/>
      <c r="U16" s="71">
        <f>SUM(V16:AA18)</f>
        <v>2125000</v>
      </c>
      <c r="V16" s="71">
        <v>2125000</v>
      </c>
      <c r="W16" s="65" t="s">
        <v>88</v>
      </c>
      <c r="X16" s="65" t="s">
        <v>88</v>
      </c>
      <c r="Y16" s="65" t="s">
        <v>88</v>
      </c>
      <c r="Z16" s="65" t="s">
        <v>88</v>
      </c>
      <c r="AA16" s="65" t="s">
        <v>88</v>
      </c>
      <c r="AB16" s="71">
        <v>375000</v>
      </c>
      <c r="AC16" s="65" t="s">
        <v>89</v>
      </c>
      <c r="AD16" s="65" t="s">
        <v>88</v>
      </c>
      <c r="AE16" s="71">
        <f t="shared" si="2"/>
        <v>2125000</v>
      </c>
      <c r="AF16" s="65" t="s">
        <v>88</v>
      </c>
      <c r="AG16" s="65" t="s">
        <v>88</v>
      </c>
      <c r="AH16" s="50"/>
      <c r="AI16" s="50"/>
      <c r="AJ16" s="53"/>
    </row>
    <row r="17" spans="1:36" ht="41.4" thickBot="1" x14ac:dyDescent="0.3">
      <c r="A17" s="1"/>
      <c r="B17" s="47"/>
      <c r="C17" s="47"/>
      <c r="D17" s="47"/>
      <c r="E17" s="47"/>
      <c r="F17" s="72"/>
      <c r="G17" s="47"/>
      <c r="H17" s="47"/>
      <c r="I17" s="47"/>
      <c r="J17" s="15" t="s">
        <v>92</v>
      </c>
      <c r="K17" s="16" t="s">
        <v>93</v>
      </c>
      <c r="L17" s="16" t="s">
        <v>94</v>
      </c>
      <c r="M17" s="16">
        <v>36500</v>
      </c>
      <c r="N17" s="47"/>
      <c r="O17" s="47"/>
      <c r="P17" s="47"/>
      <c r="Q17" s="47"/>
      <c r="R17" s="47"/>
      <c r="S17" s="47"/>
      <c r="T17" s="47"/>
      <c r="U17" s="71"/>
      <c r="V17" s="71"/>
      <c r="W17" s="65"/>
      <c r="X17" s="65"/>
      <c r="Y17" s="65"/>
      <c r="Z17" s="65"/>
      <c r="AA17" s="65"/>
      <c r="AB17" s="71"/>
      <c r="AC17" s="65"/>
      <c r="AD17" s="65"/>
      <c r="AE17" s="71"/>
      <c r="AF17" s="65"/>
      <c r="AG17" s="65"/>
      <c r="AH17" s="50"/>
      <c r="AI17" s="50"/>
      <c r="AJ17" s="53"/>
    </row>
    <row r="18" spans="1:36" ht="82.2" thickBot="1" x14ac:dyDescent="0.3">
      <c r="A18" s="1"/>
      <c r="B18" s="47"/>
      <c r="C18" s="47"/>
      <c r="D18" s="47"/>
      <c r="E18" s="47"/>
      <c r="F18" s="72"/>
      <c r="G18" s="47"/>
      <c r="H18" s="47"/>
      <c r="I18" s="47"/>
      <c r="J18" s="17" t="s">
        <v>100</v>
      </c>
      <c r="K18" s="18" t="s">
        <v>99</v>
      </c>
      <c r="L18" s="18" t="s">
        <v>97</v>
      </c>
      <c r="M18" s="18">
        <v>3.65</v>
      </c>
      <c r="N18" s="47"/>
      <c r="O18" s="47"/>
      <c r="P18" s="47"/>
      <c r="Q18" s="47"/>
      <c r="R18" s="47"/>
      <c r="S18" s="47"/>
      <c r="T18" s="47"/>
      <c r="U18" s="71"/>
      <c r="V18" s="71"/>
      <c r="W18" s="65"/>
      <c r="X18" s="65"/>
      <c r="Y18" s="65"/>
      <c r="Z18" s="65"/>
      <c r="AA18" s="65"/>
      <c r="AB18" s="71"/>
      <c r="AC18" s="65"/>
      <c r="AD18" s="65"/>
      <c r="AE18" s="71"/>
      <c r="AF18" s="65"/>
      <c r="AG18" s="65"/>
      <c r="AH18" s="51"/>
      <c r="AI18" s="51"/>
      <c r="AJ18" s="53"/>
    </row>
    <row r="19" spans="1:36" ht="48" customHeight="1" thickBot="1" x14ac:dyDescent="0.3">
      <c r="A19" s="1"/>
      <c r="B19" s="55" t="s">
        <v>109</v>
      </c>
      <c r="C19" s="55" t="s">
        <v>115</v>
      </c>
      <c r="D19" s="55" t="s">
        <v>76</v>
      </c>
      <c r="E19" s="55" t="s">
        <v>77</v>
      </c>
      <c r="F19" s="54" t="s">
        <v>129</v>
      </c>
      <c r="G19" s="54" t="s">
        <v>78</v>
      </c>
      <c r="H19" s="55" t="s">
        <v>79</v>
      </c>
      <c r="I19" s="55" t="s">
        <v>79</v>
      </c>
      <c r="J19" s="29" t="s">
        <v>80</v>
      </c>
      <c r="K19" s="30" t="s">
        <v>81</v>
      </c>
      <c r="L19" s="30" t="s">
        <v>82</v>
      </c>
      <c r="M19" s="30">
        <v>1</v>
      </c>
      <c r="N19" s="55" t="s">
        <v>83</v>
      </c>
      <c r="O19" s="55" t="s">
        <v>108</v>
      </c>
      <c r="P19" s="55" t="s">
        <v>84</v>
      </c>
      <c r="Q19" s="55" t="s">
        <v>85</v>
      </c>
      <c r="R19" s="55" t="s">
        <v>86</v>
      </c>
      <c r="S19" s="55" t="s">
        <v>87</v>
      </c>
      <c r="T19" s="63">
        <f>+U19</f>
        <v>5474192.2999999998</v>
      </c>
      <c r="U19" s="63">
        <f>SUM(V19:AA21)</f>
        <v>5474192.2999999998</v>
      </c>
      <c r="V19" s="63">
        <v>5474192.2999999998</v>
      </c>
      <c r="W19" s="62" t="s">
        <v>88</v>
      </c>
      <c r="X19" s="62" t="s">
        <v>88</v>
      </c>
      <c r="Y19" s="62" t="s">
        <v>88</v>
      </c>
      <c r="Z19" s="62" t="s">
        <v>88</v>
      </c>
      <c r="AA19" s="62" t="s">
        <v>88</v>
      </c>
      <c r="AB19" s="63">
        <v>966791.7</v>
      </c>
      <c r="AC19" s="62" t="s">
        <v>89</v>
      </c>
      <c r="AD19" s="62" t="s">
        <v>88</v>
      </c>
      <c r="AE19" s="63">
        <f>+U19</f>
        <v>5474192.2999999998</v>
      </c>
      <c r="AF19" s="62" t="s">
        <v>88</v>
      </c>
      <c r="AG19" s="62" t="s">
        <v>88</v>
      </c>
      <c r="AH19" s="41" t="s">
        <v>119</v>
      </c>
      <c r="AI19" s="41" t="s">
        <v>120</v>
      </c>
      <c r="AJ19" s="44">
        <v>45699</v>
      </c>
    </row>
    <row r="20" spans="1:36" ht="41.4" thickBot="1" x14ac:dyDescent="0.3">
      <c r="A20" s="1"/>
      <c r="B20" s="56"/>
      <c r="C20" s="56"/>
      <c r="D20" s="56"/>
      <c r="E20" s="56"/>
      <c r="F20" s="54"/>
      <c r="G20" s="54"/>
      <c r="H20" s="56"/>
      <c r="I20" s="56"/>
      <c r="J20" s="29" t="s">
        <v>92</v>
      </c>
      <c r="K20" s="30" t="s">
        <v>93</v>
      </c>
      <c r="L20" s="30" t="s">
        <v>94</v>
      </c>
      <c r="M20" s="30">
        <v>15264</v>
      </c>
      <c r="N20" s="56"/>
      <c r="O20" s="56"/>
      <c r="P20" s="56"/>
      <c r="Q20" s="56"/>
      <c r="R20" s="56"/>
      <c r="S20" s="56"/>
      <c r="T20" s="63"/>
      <c r="U20" s="63"/>
      <c r="V20" s="63"/>
      <c r="W20" s="62"/>
      <c r="X20" s="62"/>
      <c r="Y20" s="62"/>
      <c r="Z20" s="62"/>
      <c r="AA20" s="62"/>
      <c r="AB20" s="63"/>
      <c r="AC20" s="62"/>
      <c r="AD20" s="62"/>
      <c r="AE20" s="63"/>
      <c r="AF20" s="62"/>
      <c r="AG20" s="62"/>
      <c r="AH20" s="42"/>
      <c r="AI20" s="42"/>
      <c r="AJ20" s="45"/>
    </row>
    <row r="21" spans="1:36" ht="72" thickBot="1" x14ac:dyDescent="0.3">
      <c r="A21" s="1"/>
      <c r="B21" s="57"/>
      <c r="C21" s="57"/>
      <c r="D21" s="57"/>
      <c r="E21" s="57"/>
      <c r="F21" s="54"/>
      <c r="G21" s="54"/>
      <c r="H21" s="57"/>
      <c r="I21" s="57"/>
      <c r="J21" s="31" t="s">
        <v>95</v>
      </c>
      <c r="K21" s="32" t="s">
        <v>96</v>
      </c>
      <c r="L21" s="32" t="s">
        <v>97</v>
      </c>
      <c r="M21" s="32">
        <v>0.25</v>
      </c>
      <c r="N21" s="57"/>
      <c r="O21" s="57"/>
      <c r="P21" s="57"/>
      <c r="Q21" s="57"/>
      <c r="R21" s="57"/>
      <c r="S21" s="57"/>
      <c r="T21" s="63"/>
      <c r="U21" s="63"/>
      <c r="V21" s="63"/>
      <c r="W21" s="62"/>
      <c r="X21" s="62"/>
      <c r="Y21" s="62"/>
      <c r="Z21" s="62"/>
      <c r="AA21" s="62"/>
      <c r="AB21" s="63"/>
      <c r="AC21" s="62"/>
      <c r="AD21" s="62"/>
      <c r="AE21" s="63"/>
      <c r="AF21" s="62"/>
      <c r="AG21" s="62"/>
      <c r="AH21" s="43"/>
      <c r="AI21" s="43"/>
      <c r="AJ21" s="45"/>
    </row>
    <row r="22" spans="1:36" ht="45" customHeight="1" x14ac:dyDescent="0.25">
      <c r="A22" s="1"/>
      <c r="B22" s="37" t="s">
        <v>133</v>
      </c>
      <c r="C22" s="33" t="s">
        <v>122</v>
      </c>
      <c r="D22" s="33" t="s">
        <v>76</v>
      </c>
      <c r="E22" s="33" t="s">
        <v>77</v>
      </c>
      <c r="F22" s="39" t="s">
        <v>130</v>
      </c>
      <c r="G22" s="33" t="s">
        <v>78</v>
      </c>
      <c r="H22" s="33" t="s">
        <v>79</v>
      </c>
      <c r="I22" s="33" t="s">
        <v>79</v>
      </c>
      <c r="J22" s="21" t="s">
        <v>80</v>
      </c>
      <c r="K22" s="21" t="s">
        <v>81</v>
      </c>
      <c r="L22" s="21" t="s">
        <v>82</v>
      </c>
      <c r="M22" s="21">
        <v>1</v>
      </c>
      <c r="N22" s="33" t="s">
        <v>83</v>
      </c>
      <c r="O22" s="33" t="s">
        <v>108</v>
      </c>
      <c r="P22" s="33" t="s">
        <v>84</v>
      </c>
      <c r="Q22" s="33" t="s">
        <v>85</v>
      </c>
      <c r="R22" s="33" t="s">
        <v>86</v>
      </c>
      <c r="S22" s="33" t="s">
        <v>87</v>
      </c>
      <c r="T22" s="35">
        <f>+U22</f>
        <v>13664714.789999999</v>
      </c>
      <c r="U22" s="35">
        <f>SUM(V22)</f>
        <v>13664714.789999999</v>
      </c>
      <c r="V22" s="35">
        <v>13664714.789999999</v>
      </c>
      <c r="W22" s="33" t="s">
        <v>88</v>
      </c>
      <c r="X22" s="33" t="s">
        <v>88</v>
      </c>
      <c r="Y22" s="33" t="s">
        <v>88</v>
      </c>
      <c r="Z22" s="33" t="s">
        <v>88</v>
      </c>
      <c r="AA22" s="33" t="s">
        <v>88</v>
      </c>
      <c r="AB22" s="35">
        <v>2411420.2599999998</v>
      </c>
      <c r="AC22" s="33" t="s">
        <v>89</v>
      </c>
      <c r="AD22" s="33" t="s">
        <v>88</v>
      </c>
      <c r="AE22" s="35">
        <f t="shared" ref="AE22" si="3">+U22</f>
        <v>13664714.789999999</v>
      </c>
      <c r="AF22" s="33" t="s">
        <v>88</v>
      </c>
      <c r="AG22" s="33" t="s">
        <v>88</v>
      </c>
      <c r="AH22" s="33" t="s">
        <v>110</v>
      </c>
      <c r="AI22" s="33" t="s">
        <v>111</v>
      </c>
      <c r="AJ22" s="78">
        <v>45908</v>
      </c>
    </row>
    <row r="23" spans="1:36" ht="61.8" thickBot="1" x14ac:dyDescent="0.3">
      <c r="A23" s="1"/>
      <c r="B23" s="38"/>
      <c r="C23" s="34"/>
      <c r="D23" s="34"/>
      <c r="E23" s="34"/>
      <c r="F23" s="40"/>
      <c r="G23" s="34"/>
      <c r="H23" s="34"/>
      <c r="I23" s="34"/>
      <c r="J23" s="18" t="s">
        <v>103</v>
      </c>
      <c r="K23" s="18" t="s">
        <v>104</v>
      </c>
      <c r="L23" s="18" t="s">
        <v>105</v>
      </c>
      <c r="M23" s="18">
        <v>350000</v>
      </c>
      <c r="N23" s="34"/>
      <c r="O23" s="34"/>
      <c r="P23" s="34"/>
      <c r="Q23" s="34"/>
      <c r="R23" s="34"/>
      <c r="S23" s="34"/>
      <c r="T23" s="36"/>
      <c r="U23" s="36"/>
      <c r="V23" s="36"/>
      <c r="W23" s="34"/>
      <c r="X23" s="34"/>
      <c r="Y23" s="34"/>
      <c r="Z23" s="34"/>
      <c r="AA23" s="34"/>
      <c r="AB23" s="36"/>
      <c r="AC23" s="34"/>
      <c r="AD23" s="34"/>
      <c r="AE23" s="36"/>
      <c r="AF23" s="34"/>
      <c r="AG23" s="34"/>
      <c r="AH23" s="34"/>
      <c r="AI23" s="34"/>
      <c r="AJ23" s="79"/>
    </row>
    <row r="24" spans="1:36" ht="48.75" customHeight="1" thickBot="1" x14ac:dyDescent="0.3">
      <c r="A24" s="1"/>
      <c r="B24" s="73" t="s">
        <v>132</v>
      </c>
      <c r="C24" s="74" t="s">
        <v>123</v>
      </c>
      <c r="D24" s="74" t="s">
        <v>76</v>
      </c>
      <c r="E24" s="74" t="s">
        <v>77</v>
      </c>
      <c r="F24" s="75" t="s">
        <v>131</v>
      </c>
      <c r="G24" s="74" t="s">
        <v>78</v>
      </c>
      <c r="H24" s="74" t="s">
        <v>79</v>
      </c>
      <c r="I24" s="74" t="s">
        <v>79</v>
      </c>
      <c r="J24" s="22" t="s">
        <v>80</v>
      </c>
      <c r="K24" s="22" t="s">
        <v>81</v>
      </c>
      <c r="L24" s="22" t="s">
        <v>82</v>
      </c>
      <c r="M24" s="22">
        <v>1</v>
      </c>
      <c r="N24" s="74" t="s">
        <v>83</v>
      </c>
      <c r="O24" s="74" t="s">
        <v>108</v>
      </c>
      <c r="P24" s="74" t="s">
        <v>84</v>
      </c>
      <c r="Q24" s="74" t="s">
        <v>85</v>
      </c>
      <c r="R24" s="74" t="s">
        <v>86</v>
      </c>
      <c r="S24" s="74" t="s">
        <v>87</v>
      </c>
      <c r="T24" s="76">
        <f>+U24</f>
        <v>5161791</v>
      </c>
      <c r="U24" s="76">
        <f>SUM(V24:AA26)</f>
        <v>5161791</v>
      </c>
      <c r="V24" s="76">
        <v>5161791</v>
      </c>
      <c r="W24" s="74" t="s">
        <v>88</v>
      </c>
      <c r="X24" s="74" t="s">
        <v>88</v>
      </c>
      <c r="Y24" s="74" t="s">
        <v>88</v>
      </c>
      <c r="Z24" s="74" t="s">
        <v>88</v>
      </c>
      <c r="AA24" s="74" t="s">
        <v>88</v>
      </c>
      <c r="AB24" s="76">
        <v>910905</v>
      </c>
      <c r="AC24" s="74" t="s">
        <v>89</v>
      </c>
      <c r="AD24" s="74" t="s">
        <v>88</v>
      </c>
      <c r="AE24" s="76">
        <f t="shared" ref="AE24" si="4">+U24</f>
        <v>5161791</v>
      </c>
      <c r="AF24" s="74" t="s">
        <v>88</v>
      </c>
      <c r="AG24" s="74" t="s">
        <v>88</v>
      </c>
      <c r="AH24" s="77" t="s">
        <v>121</v>
      </c>
      <c r="AI24" s="77" t="s">
        <v>124</v>
      </c>
      <c r="AJ24" s="80">
        <v>45939</v>
      </c>
    </row>
    <row r="25" spans="1:36" ht="138" customHeight="1" thickBot="1" x14ac:dyDescent="0.3">
      <c r="A25" s="1"/>
      <c r="B25" s="73"/>
      <c r="C25" s="74"/>
      <c r="D25" s="74"/>
      <c r="E25" s="74"/>
      <c r="F25" s="75"/>
      <c r="G25" s="74"/>
      <c r="H25" s="74"/>
      <c r="I25" s="74"/>
      <c r="J25" s="23" t="s">
        <v>101</v>
      </c>
      <c r="K25" s="23" t="s">
        <v>102</v>
      </c>
      <c r="L25" s="23" t="s">
        <v>94</v>
      </c>
      <c r="M25" s="23">
        <v>1068</v>
      </c>
      <c r="N25" s="74"/>
      <c r="O25" s="74"/>
      <c r="P25" s="74"/>
      <c r="Q25" s="74"/>
      <c r="R25" s="74"/>
      <c r="S25" s="74"/>
      <c r="T25" s="76"/>
      <c r="U25" s="76"/>
      <c r="V25" s="76"/>
      <c r="W25" s="74"/>
      <c r="X25" s="74"/>
      <c r="Y25" s="74"/>
      <c r="Z25" s="74"/>
      <c r="AA25" s="74"/>
      <c r="AB25" s="76"/>
      <c r="AC25" s="74"/>
      <c r="AD25" s="74"/>
      <c r="AE25" s="76"/>
      <c r="AF25" s="74"/>
      <c r="AG25" s="74"/>
      <c r="AH25" s="77"/>
      <c r="AI25" s="77"/>
      <c r="AJ25" s="81"/>
    </row>
    <row r="26" spans="1:36" ht="61.8" thickBot="1" x14ac:dyDescent="0.3">
      <c r="A26" s="1"/>
      <c r="B26" s="73"/>
      <c r="C26" s="74"/>
      <c r="D26" s="74"/>
      <c r="E26" s="74"/>
      <c r="F26" s="75"/>
      <c r="G26" s="74"/>
      <c r="H26" s="74"/>
      <c r="I26" s="74"/>
      <c r="J26" s="24" t="s">
        <v>103</v>
      </c>
      <c r="K26" s="24" t="s">
        <v>104</v>
      </c>
      <c r="L26" s="24" t="s">
        <v>105</v>
      </c>
      <c r="M26" s="24">
        <v>41800</v>
      </c>
      <c r="N26" s="74"/>
      <c r="O26" s="74"/>
      <c r="P26" s="74"/>
      <c r="Q26" s="74"/>
      <c r="R26" s="74"/>
      <c r="S26" s="74"/>
      <c r="T26" s="76"/>
      <c r="U26" s="76"/>
      <c r="V26" s="76"/>
      <c r="W26" s="74"/>
      <c r="X26" s="74"/>
      <c r="Y26" s="74"/>
      <c r="Z26" s="74"/>
      <c r="AA26" s="74"/>
      <c r="AB26" s="76"/>
      <c r="AC26" s="74"/>
      <c r="AD26" s="74"/>
      <c r="AE26" s="76"/>
      <c r="AF26" s="74"/>
      <c r="AG26" s="74"/>
      <c r="AH26" s="77"/>
      <c r="AI26" s="77"/>
      <c r="AJ26" s="81"/>
    </row>
    <row r="27" spans="1:36" x14ac:dyDescent="0.25">
      <c r="A27" s="1"/>
      <c r="B27" s="2" t="s">
        <v>112</v>
      </c>
      <c r="J27" s="2"/>
      <c r="K27" s="2"/>
      <c r="L27" s="2"/>
      <c r="M27" s="2"/>
      <c r="T27" s="2"/>
      <c r="U27" s="2"/>
      <c r="V27" s="2"/>
      <c r="W27" s="2"/>
      <c r="X27" s="2"/>
      <c r="Y27" s="2"/>
      <c r="Z27" s="2"/>
      <c r="AA27" s="2"/>
      <c r="AB27" s="2"/>
      <c r="AC27" s="2"/>
    </row>
    <row r="28" spans="1:36" x14ac:dyDescent="0.25">
      <c r="A28" s="1"/>
      <c r="B28" s="2" t="s">
        <v>113</v>
      </c>
      <c r="J28" s="2"/>
      <c r="K28" s="2"/>
      <c r="L28" s="2"/>
      <c r="M28" s="2"/>
      <c r="T28" s="2"/>
      <c r="U28" s="2"/>
      <c r="V28" s="2"/>
      <c r="W28" s="2"/>
      <c r="X28" s="2"/>
      <c r="Y28" s="2"/>
      <c r="Z28" s="2"/>
      <c r="AA28" s="2"/>
      <c r="AB28" s="2"/>
      <c r="AC28" s="2"/>
    </row>
    <row r="29" spans="1:36" x14ac:dyDescent="0.25">
      <c r="A29" s="3"/>
      <c r="B29" s="2" t="s">
        <v>114</v>
      </c>
      <c r="J29" s="2"/>
      <c r="K29" s="2"/>
      <c r="L29" s="2"/>
      <c r="M29" s="2"/>
      <c r="T29" s="2"/>
      <c r="U29" s="2"/>
      <c r="V29" s="2"/>
      <c r="W29" s="2"/>
      <c r="X29" s="2"/>
      <c r="Y29" s="2"/>
      <c r="Z29" s="2"/>
      <c r="AA29" s="2"/>
      <c r="AB29" s="2"/>
      <c r="AC29" s="2"/>
    </row>
    <row r="30" spans="1:36" x14ac:dyDescent="0.25">
      <c r="A30" s="1"/>
      <c r="J30" s="2"/>
      <c r="K30" s="2"/>
      <c r="L30" s="2"/>
      <c r="M30" s="2"/>
      <c r="T30" s="2"/>
      <c r="U30" s="2"/>
      <c r="V30" s="2"/>
      <c r="W30" s="2"/>
      <c r="X30" s="2"/>
      <c r="Y30" s="2"/>
      <c r="Z30" s="2"/>
      <c r="AA30" s="2"/>
      <c r="AB30" s="2"/>
      <c r="AC30" s="2"/>
    </row>
    <row r="31" spans="1:36" x14ac:dyDescent="0.25">
      <c r="A31" s="1"/>
      <c r="J31" s="2"/>
      <c r="K31" s="2"/>
      <c r="L31" s="2"/>
      <c r="M31" s="2"/>
      <c r="T31" s="2"/>
      <c r="U31" s="2"/>
      <c r="V31" s="2"/>
      <c r="W31" s="2"/>
      <c r="X31" s="2"/>
      <c r="Y31" s="2"/>
      <c r="Z31" s="2"/>
      <c r="AA31" s="2"/>
      <c r="AB31" s="2"/>
      <c r="AC31" s="2"/>
    </row>
    <row r="32" spans="1:36" x14ac:dyDescent="0.25">
      <c r="A32" s="1"/>
      <c r="J32" s="2"/>
      <c r="K32" s="2"/>
      <c r="L32" s="2"/>
      <c r="M32" s="2"/>
      <c r="T32" s="2"/>
      <c r="U32" s="2"/>
      <c r="V32" s="2"/>
      <c r="W32" s="2"/>
      <c r="X32" s="2"/>
      <c r="Y32" s="2"/>
      <c r="Z32" s="2"/>
      <c r="AA32" s="2"/>
      <c r="AB32" s="2"/>
      <c r="AC32" s="2"/>
    </row>
    <row r="33" spans="1:29" x14ac:dyDescent="0.25">
      <c r="A33" s="1"/>
      <c r="J33" s="2"/>
      <c r="K33" s="2"/>
      <c r="L33" s="2"/>
      <c r="M33" s="2"/>
      <c r="T33" s="2"/>
      <c r="U33" s="2"/>
      <c r="V33" s="2"/>
      <c r="W33" s="2"/>
      <c r="X33" s="2"/>
      <c r="Y33" s="2"/>
      <c r="Z33" s="2"/>
      <c r="AA33" s="2"/>
      <c r="AB33" s="2"/>
      <c r="AC33" s="2"/>
    </row>
    <row r="34" spans="1:29" x14ac:dyDescent="0.25">
      <c r="J34" s="2"/>
      <c r="K34" s="2"/>
      <c r="L34" s="2"/>
      <c r="M34" s="2"/>
      <c r="T34" s="2"/>
      <c r="U34" s="2"/>
      <c r="V34" s="2"/>
      <c r="W34" s="2"/>
      <c r="X34" s="2"/>
      <c r="Y34" s="2"/>
      <c r="Z34" s="2"/>
      <c r="AA34" s="2"/>
      <c r="AB34" s="2"/>
      <c r="AC34" s="2"/>
    </row>
    <row r="35" spans="1:29" x14ac:dyDescent="0.25">
      <c r="J35" s="2"/>
      <c r="K35" s="2"/>
      <c r="L35" s="2"/>
      <c r="M35" s="2"/>
      <c r="T35" s="2"/>
      <c r="U35" s="2"/>
      <c r="V35" s="2"/>
      <c r="W35" s="2"/>
      <c r="X35" s="2"/>
      <c r="Y35" s="2"/>
      <c r="Z35" s="2"/>
      <c r="AA35" s="2"/>
      <c r="AB35" s="2"/>
      <c r="AC35" s="2"/>
    </row>
    <row r="36" spans="1:29" x14ac:dyDescent="0.25">
      <c r="J36" s="2"/>
      <c r="K36" s="2"/>
      <c r="L36" s="2"/>
      <c r="M36" s="2"/>
      <c r="T36" s="2"/>
      <c r="U36" s="2"/>
      <c r="V36" s="2"/>
      <c r="W36" s="2"/>
      <c r="X36" s="2"/>
      <c r="Y36" s="2"/>
      <c r="Z36" s="2"/>
      <c r="AA36" s="2"/>
      <c r="AB36" s="2"/>
      <c r="AC36" s="2"/>
    </row>
    <row r="37" spans="1:29" x14ac:dyDescent="0.25">
      <c r="J37" s="2"/>
      <c r="K37" s="2"/>
      <c r="L37" s="2"/>
      <c r="M37" s="2"/>
      <c r="T37" s="2"/>
      <c r="U37" s="2"/>
      <c r="V37" s="2"/>
      <c r="W37" s="2"/>
      <c r="X37" s="2"/>
      <c r="Y37" s="2"/>
      <c r="Z37" s="2"/>
      <c r="AA37" s="2"/>
      <c r="AB37" s="2"/>
      <c r="AC37" s="2"/>
    </row>
    <row r="38" spans="1:29" x14ac:dyDescent="0.25">
      <c r="J38" s="2"/>
      <c r="K38" s="2"/>
      <c r="L38" s="2"/>
      <c r="M38" s="2"/>
      <c r="T38" s="2"/>
      <c r="U38" s="2"/>
      <c r="V38" s="2"/>
      <c r="W38" s="2"/>
      <c r="X38" s="2"/>
      <c r="Y38" s="2"/>
      <c r="Z38" s="2"/>
      <c r="AA38" s="2"/>
      <c r="AB38" s="2"/>
      <c r="AC38" s="2"/>
    </row>
    <row r="39" spans="1:29" x14ac:dyDescent="0.25">
      <c r="J39" s="2"/>
      <c r="K39" s="2"/>
      <c r="L39" s="2"/>
      <c r="M39" s="2"/>
      <c r="T39" s="2"/>
      <c r="U39" s="2"/>
      <c r="V39" s="2"/>
      <c r="W39" s="2"/>
      <c r="X39" s="2"/>
      <c r="Y39" s="2"/>
      <c r="Z39" s="2"/>
      <c r="AA39" s="2"/>
      <c r="AB39" s="2"/>
      <c r="AC39" s="2"/>
    </row>
    <row r="40" spans="1:29" x14ac:dyDescent="0.25">
      <c r="J40" s="2"/>
      <c r="K40" s="2"/>
      <c r="L40" s="2"/>
      <c r="M40" s="2"/>
      <c r="T40" s="2"/>
      <c r="U40" s="2"/>
      <c r="V40" s="2"/>
      <c r="W40" s="2"/>
      <c r="X40" s="2"/>
      <c r="Y40" s="2"/>
      <c r="Z40" s="2"/>
      <c r="AA40" s="2"/>
      <c r="AB40" s="2"/>
      <c r="AC40" s="2"/>
    </row>
    <row r="41" spans="1:29" x14ac:dyDescent="0.25">
      <c r="J41" s="2"/>
      <c r="K41" s="2"/>
      <c r="L41" s="2"/>
      <c r="M41" s="2"/>
      <c r="T41" s="2"/>
      <c r="U41" s="2"/>
      <c r="V41" s="2"/>
      <c r="W41" s="2"/>
      <c r="X41" s="2"/>
      <c r="Y41" s="2"/>
      <c r="Z41" s="2"/>
      <c r="AA41" s="2"/>
      <c r="AB41" s="2"/>
      <c r="AC41" s="2"/>
    </row>
    <row r="42" spans="1:29" x14ac:dyDescent="0.25">
      <c r="J42" s="2"/>
      <c r="K42" s="2"/>
      <c r="L42" s="2"/>
      <c r="M42" s="2"/>
      <c r="T42" s="2"/>
      <c r="U42" s="2"/>
      <c r="V42" s="2"/>
      <c r="W42" s="2"/>
      <c r="X42" s="2"/>
      <c r="Y42" s="2"/>
      <c r="Z42" s="2"/>
      <c r="AA42" s="2"/>
      <c r="AB42" s="2"/>
      <c r="AC42" s="2"/>
    </row>
    <row r="43" spans="1:29" x14ac:dyDescent="0.25">
      <c r="J43" s="2"/>
      <c r="K43" s="2"/>
      <c r="L43" s="2"/>
      <c r="M43" s="2"/>
      <c r="T43" s="2"/>
      <c r="U43" s="2"/>
      <c r="V43" s="2"/>
      <c r="W43" s="2"/>
      <c r="X43" s="2"/>
      <c r="Y43" s="2"/>
      <c r="Z43" s="2"/>
      <c r="AA43" s="2"/>
      <c r="AB43" s="2"/>
      <c r="AC43" s="2"/>
    </row>
    <row r="44" spans="1:29" x14ac:dyDescent="0.25">
      <c r="J44" s="2"/>
      <c r="K44" s="2"/>
      <c r="L44" s="2"/>
      <c r="M44" s="2"/>
      <c r="T44" s="2"/>
      <c r="U44" s="2"/>
      <c r="V44" s="2"/>
      <c r="W44" s="2"/>
      <c r="X44" s="2"/>
      <c r="Y44" s="2"/>
      <c r="Z44" s="2"/>
      <c r="AA44" s="2"/>
      <c r="AB44" s="2"/>
      <c r="AC44" s="2"/>
    </row>
    <row r="45" spans="1:29" x14ac:dyDescent="0.25">
      <c r="J45" s="2"/>
      <c r="K45" s="2"/>
      <c r="L45" s="2"/>
      <c r="M45" s="2"/>
      <c r="T45" s="2"/>
      <c r="U45" s="2"/>
      <c r="V45" s="2"/>
      <c r="W45" s="2"/>
      <c r="X45" s="2"/>
      <c r="Y45" s="2"/>
      <c r="Z45" s="2"/>
      <c r="AA45" s="2"/>
      <c r="AB45" s="2"/>
      <c r="AC45" s="2"/>
    </row>
    <row r="46" spans="1:29" x14ac:dyDescent="0.25">
      <c r="J46" s="2"/>
      <c r="K46" s="2"/>
      <c r="L46" s="2"/>
      <c r="M46" s="2"/>
      <c r="T46" s="2"/>
      <c r="U46" s="2"/>
      <c r="V46" s="2"/>
      <c r="W46" s="2"/>
      <c r="X46" s="2"/>
      <c r="Y46" s="2"/>
      <c r="Z46" s="2"/>
      <c r="AA46" s="2"/>
      <c r="AB46" s="2"/>
      <c r="AC46" s="2"/>
    </row>
    <row r="47" spans="1:29" x14ac:dyDescent="0.25">
      <c r="J47" s="2"/>
      <c r="K47" s="2"/>
      <c r="L47" s="2"/>
      <c r="M47" s="2"/>
      <c r="T47" s="2"/>
      <c r="U47" s="2"/>
      <c r="V47" s="2"/>
      <c r="W47" s="2"/>
      <c r="X47" s="2"/>
      <c r="Y47" s="2"/>
      <c r="Z47" s="2"/>
      <c r="AA47" s="2"/>
      <c r="AB47" s="2"/>
      <c r="AC47" s="2"/>
    </row>
    <row r="48" spans="1:29" x14ac:dyDescent="0.25">
      <c r="J48" s="2"/>
      <c r="K48" s="2"/>
      <c r="L48" s="2"/>
      <c r="M48" s="2"/>
      <c r="T48" s="2"/>
      <c r="U48" s="2"/>
      <c r="V48" s="2"/>
      <c r="W48" s="2"/>
      <c r="X48" s="2"/>
      <c r="Y48" s="2"/>
      <c r="Z48" s="2"/>
      <c r="AA48" s="2"/>
      <c r="AB48" s="2"/>
      <c r="AC48" s="2"/>
    </row>
    <row r="49" spans="10:29" x14ac:dyDescent="0.25">
      <c r="J49" s="2"/>
      <c r="K49" s="2"/>
      <c r="L49" s="2"/>
      <c r="M49" s="2"/>
      <c r="T49" s="2"/>
      <c r="U49" s="2"/>
      <c r="V49" s="2"/>
      <c r="W49" s="2"/>
      <c r="X49" s="2"/>
      <c r="Y49" s="2"/>
      <c r="Z49" s="2"/>
      <c r="AA49" s="2"/>
      <c r="AB49" s="2"/>
      <c r="AC49" s="2"/>
    </row>
    <row r="50" spans="10:29" x14ac:dyDescent="0.25">
      <c r="J50" s="2"/>
      <c r="K50" s="2"/>
      <c r="L50" s="2"/>
      <c r="M50" s="2"/>
      <c r="T50" s="2"/>
      <c r="U50" s="2"/>
      <c r="V50" s="2"/>
      <c r="W50" s="2"/>
      <c r="X50" s="2"/>
      <c r="Y50" s="2"/>
      <c r="Z50" s="2"/>
      <c r="AA50" s="2"/>
      <c r="AB50" s="2"/>
      <c r="AC50" s="2"/>
    </row>
    <row r="51" spans="10:29" x14ac:dyDescent="0.25">
      <c r="J51" s="2"/>
      <c r="K51" s="2"/>
      <c r="L51" s="2"/>
      <c r="M51" s="2"/>
      <c r="T51" s="2"/>
      <c r="U51" s="2"/>
      <c r="V51" s="2"/>
      <c r="W51" s="2"/>
      <c r="X51" s="2"/>
      <c r="Y51" s="2"/>
      <c r="Z51" s="2"/>
      <c r="AA51" s="2"/>
      <c r="AB51" s="2"/>
      <c r="AC51" s="2"/>
    </row>
    <row r="52" spans="10:29" x14ac:dyDescent="0.25">
      <c r="J52" s="2"/>
      <c r="K52" s="2"/>
      <c r="L52" s="2"/>
      <c r="M52" s="2"/>
      <c r="T52" s="2"/>
      <c r="U52" s="2"/>
      <c r="V52" s="2"/>
      <c r="W52" s="2"/>
      <c r="X52" s="2"/>
      <c r="Y52" s="2"/>
      <c r="Z52" s="2"/>
      <c r="AA52" s="2"/>
      <c r="AB52" s="2"/>
      <c r="AC52" s="2"/>
    </row>
    <row r="53" spans="10:29" x14ac:dyDescent="0.25">
      <c r="J53" s="2"/>
      <c r="K53" s="2"/>
      <c r="L53" s="2"/>
      <c r="M53" s="2"/>
      <c r="T53" s="2"/>
      <c r="U53" s="2"/>
      <c r="V53" s="2"/>
      <c r="W53" s="2"/>
      <c r="X53" s="2"/>
      <c r="Y53" s="2"/>
      <c r="Z53" s="2"/>
      <c r="AA53" s="2"/>
      <c r="AB53" s="2"/>
      <c r="AC53" s="2"/>
    </row>
    <row r="54" spans="10:29" x14ac:dyDescent="0.25">
      <c r="J54" s="2"/>
      <c r="K54" s="2"/>
      <c r="L54" s="2"/>
      <c r="M54" s="2"/>
      <c r="T54" s="2"/>
      <c r="U54" s="2"/>
      <c r="V54" s="2"/>
      <c r="W54" s="2"/>
      <c r="X54" s="2"/>
      <c r="Y54" s="2"/>
      <c r="Z54" s="2"/>
      <c r="AA54" s="2"/>
      <c r="AB54" s="2"/>
      <c r="AC54" s="2"/>
    </row>
    <row r="55" spans="10:29" x14ac:dyDescent="0.25">
      <c r="J55" s="2"/>
      <c r="K55" s="2"/>
      <c r="L55" s="2"/>
      <c r="M55" s="2"/>
      <c r="T55" s="2"/>
      <c r="U55" s="2"/>
      <c r="V55" s="2"/>
      <c r="W55" s="2"/>
      <c r="X55" s="2"/>
      <c r="Y55" s="2"/>
      <c r="Z55" s="2"/>
      <c r="AA55" s="2"/>
      <c r="AB55" s="2"/>
      <c r="AC55" s="2"/>
    </row>
    <row r="56" spans="10:29" x14ac:dyDescent="0.25">
      <c r="J56" s="2"/>
      <c r="K56" s="2"/>
      <c r="L56" s="2"/>
      <c r="M56" s="2"/>
      <c r="T56" s="2"/>
      <c r="U56" s="2"/>
      <c r="V56" s="2"/>
      <c r="W56" s="2"/>
      <c r="X56" s="2"/>
      <c r="Y56" s="2"/>
      <c r="Z56" s="2"/>
      <c r="AA56" s="2"/>
      <c r="AB56" s="2"/>
      <c r="AC56" s="2"/>
    </row>
    <row r="57" spans="10:29" x14ac:dyDescent="0.25">
      <c r="J57" s="2"/>
      <c r="K57" s="2"/>
      <c r="L57" s="2"/>
      <c r="M57" s="2"/>
      <c r="T57" s="2"/>
      <c r="U57" s="2"/>
      <c r="V57" s="2"/>
      <c r="W57" s="2"/>
      <c r="X57" s="2"/>
      <c r="Y57" s="2"/>
      <c r="Z57" s="2"/>
      <c r="AA57" s="2"/>
      <c r="AB57" s="2"/>
      <c r="AC57" s="2"/>
    </row>
    <row r="58" spans="10:29" x14ac:dyDescent="0.25">
      <c r="J58" s="2"/>
      <c r="K58" s="2"/>
      <c r="L58" s="2"/>
      <c r="M58" s="2"/>
      <c r="T58" s="2"/>
      <c r="U58" s="2"/>
      <c r="V58" s="2"/>
      <c r="W58" s="2"/>
      <c r="X58" s="2"/>
      <c r="Y58" s="2"/>
      <c r="Z58" s="2"/>
      <c r="AA58" s="2"/>
      <c r="AB58" s="2"/>
      <c r="AC58" s="2"/>
    </row>
    <row r="59" spans="10:29" x14ac:dyDescent="0.25">
      <c r="J59" s="2"/>
      <c r="K59" s="2"/>
      <c r="L59" s="2"/>
      <c r="M59" s="2"/>
      <c r="T59" s="2"/>
      <c r="U59" s="2"/>
      <c r="V59" s="2"/>
      <c r="W59" s="2"/>
      <c r="X59" s="2"/>
      <c r="Y59" s="2"/>
      <c r="Z59" s="2"/>
      <c r="AA59" s="2"/>
      <c r="AB59" s="2"/>
      <c r="AC59" s="2"/>
    </row>
    <row r="60" spans="10:29" x14ac:dyDescent="0.25">
      <c r="J60" s="2"/>
      <c r="K60" s="2"/>
      <c r="L60" s="2"/>
      <c r="M60" s="2"/>
      <c r="T60" s="2"/>
      <c r="U60" s="2"/>
      <c r="V60" s="2"/>
      <c r="W60" s="2"/>
      <c r="X60" s="2"/>
      <c r="Y60" s="2"/>
      <c r="Z60" s="2"/>
      <c r="AA60" s="2"/>
      <c r="AB60" s="2"/>
      <c r="AC60" s="2"/>
    </row>
    <row r="61" spans="10:29" x14ac:dyDescent="0.25">
      <c r="J61" s="2"/>
      <c r="K61" s="2"/>
      <c r="L61" s="2"/>
      <c r="M61" s="2"/>
      <c r="T61" s="2"/>
      <c r="U61" s="2"/>
      <c r="V61" s="2"/>
      <c r="W61" s="2"/>
      <c r="X61" s="2"/>
      <c r="Y61" s="2"/>
      <c r="Z61" s="2"/>
      <c r="AA61" s="2"/>
      <c r="AB61" s="2"/>
      <c r="AC61" s="2"/>
    </row>
    <row r="62" spans="10:29" x14ac:dyDescent="0.25">
      <c r="J62" s="2"/>
      <c r="K62" s="2"/>
      <c r="L62" s="2"/>
      <c r="M62" s="2"/>
      <c r="T62" s="2"/>
      <c r="U62" s="2"/>
      <c r="V62" s="2"/>
      <c r="W62" s="2"/>
      <c r="X62" s="2"/>
      <c r="Y62" s="2"/>
      <c r="Z62" s="2"/>
      <c r="AA62" s="2"/>
      <c r="AB62" s="2"/>
      <c r="AC62" s="2"/>
    </row>
    <row r="63" spans="10:29" x14ac:dyDescent="0.25">
      <c r="J63" s="2"/>
      <c r="K63" s="2"/>
      <c r="L63" s="2"/>
      <c r="M63" s="2"/>
      <c r="T63" s="2"/>
      <c r="U63" s="2"/>
      <c r="V63" s="2"/>
      <c r="W63" s="2"/>
      <c r="X63" s="2"/>
      <c r="Y63" s="2"/>
      <c r="Z63" s="2"/>
      <c r="AA63" s="2"/>
      <c r="AB63" s="2"/>
      <c r="AC63" s="2"/>
    </row>
    <row r="64" spans="10:29" x14ac:dyDescent="0.25">
      <c r="J64" s="2"/>
      <c r="K64" s="2"/>
      <c r="L64" s="2"/>
      <c r="M64" s="2"/>
      <c r="T64" s="2"/>
      <c r="U64" s="2"/>
      <c r="V64" s="2"/>
      <c r="W64" s="2"/>
      <c r="X64" s="2"/>
      <c r="Y64" s="2"/>
      <c r="Z64" s="2"/>
      <c r="AA64" s="2"/>
      <c r="AB64" s="2"/>
      <c r="AC64" s="2"/>
    </row>
    <row r="65" spans="10:29" x14ac:dyDescent="0.25">
      <c r="J65" s="2"/>
      <c r="K65" s="2"/>
      <c r="L65" s="2"/>
      <c r="M65" s="2"/>
      <c r="T65" s="2"/>
      <c r="U65" s="2"/>
      <c r="V65" s="2"/>
      <c r="W65" s="2"/>
      <c r="X65" s="2"/>
      <c r="Y65" s="2"/>
      <c r="Z65" s="2"/>
      <c r="AA65" s="2"/>
      <c r="AB65" s="2"/>
      <c r="AC65" s="2"/>
    </row>
    <row r="66" spans="10:29" x14ac:dyDescent="0.25">
      <c r="J66" s="2"/>
      <c r="K66" s="2"/>
      <c r="L66" s="2"/>
      <c r="M66" s="2"/>
      <c r="T66" s="2"/>
      <c r="U66" s="2"/>
      <c r="V66" s="2"/>
      <c r="W66" s="2"/>
      <c r="X66" s="2"/>
      <c r="Y66" s="2"/>
      <c r="Z66" s="2"/>
      <c r="AA66" s="2"/>
      <c r="AB66" s="2"/>
      <c r="AC66" s="2"/>
    </row>
    <row r="67" spans="10:29" x14ac:dyDescent="0.25">
      <c r="J67" s="2"/>
      <c r="K67" s="2"/>
      <c r="L67" s="2"/>
      <c r="M67" s="2"/>
      <c r="T67" s="2"/>
      <c r="U67" s="2"/>
      <c r="V67" s="2"/>
      <c r="W67" s="2"/>
      <c r="X67" s="2"/>
      <c r="Y67" s="2"/>
      <c r="Z67" s="2"/>
      <c r="AA67" s="2"/>
      <c r="AB67" s="2"/>
      <c r="AC67" s="2"/>
    </row>
    <row r="68" spans="10:29" x14ac:dyDescent="0.25">
      <c r="J68" s="2"/>
      <c r="K68" s="2"/>
      <c r="L68" s="2"/>
      <c r="M68" s="2"/>
      <c r="T68" s="2"/>
      <c r="U68" s="2"/>
      <c r="V68" s="2"/>
      <c r="W68" s="2"/>
      <c r="X68" s="2"/>
      <c r="Y68" s="2"/>
      <c r="Z68" s="2"/>
      <c r="AA68" s="2"/>
      <c r="AB68" s="2"/>
      <c r="AC68" s="2"/>
    </row>
    <row r="69" spans="10:29" x14ac:dyDescent="0.25">
      <c r="J69" s="2"/>
      <c r="K69" s="2"/>
      <c r="L69" s="2"/>
      <c r="M69" s="2"/>
      <c r="T69" s="2"/>
      <c r="U69" s="2"/>
      <c r="V69" s="2"/>
      <c r="W69" s="2"/>
      <c r="X69" s="2"/>
      <c r="Y69" s="2"/>
      <c r="Z69" s="2"/>
      <c r="AA69" s="2"/>
      <c r="AB69" s="2"/>
      <c r="AC69" s="2"/>
    </row>
    <row r="70" spans="10:29" x14ac:dyDescent="0.25">
      <c r="J70" s="2"/>
      <c r="K70" s="2"/>
      <c r="L70" s="2"/>
      <c r="M70" s="2"/>
      <c r="T70" s="2"/>
      <c r="U70" s="2"/>
      <c r="V70" s="2"/>
      <c r="W70" s="2"/>
      <c r="X70" s="2"/>
      <c r="Y70" s="2"/>
      <c r="Z70" s="2"/>
      <c r="AA70" s="2"/>
      <c r="AB70" s="2"/>
      <c r="AC70" s="2"/>
    </row>
    <row r="71" spans="10:29" x14ac:dyDescent="0.25">
      <c r="J71" s="2"/>
      <c r="K71" s="2"/>
      <c r="L71" s="2"/>
      <c r="M71" s="2"/>
      <c r="T71" s="2"/>
      <c r="U71" s="2"/>
      <c r="V71" s="2"/>
      <c r="W71" s="2"/>
      <c r="X71" s="2"/>
      <c r="Y71" s="2"/>
      <c r="Z71" s="2"/>
      <c r="AA71" s="2"/>
      <c r="AB71" s="2"/>
      <c r="AC71" s="2"/>
    </row>
    <row r="72" spans="10:29" x14ac:dyDescent="0.25">
      <c r="J72" s="2"/>
      <c r="K72" s="2"/>
      <c r="L72" s="2"/>
      <c r="M72" s="2"/>
      <c r="T72" s="2"/>
      <c r="U72" s="2"/>
      <c r="V72" s="2"/>
      <c r="W72" s="2"/>
      <c r="X72" s="2"/>
      <c r="Y72" s="2"/>
      <c r="Z72" s="2"/>
      <c r="AA72" s="2"/>
      <c r="AB72" s="2"/>
      <c r="AC72" s="2"/>
    </row>
    <row r="73" spans="10:29" x14ac:dyDescent="0.25">
      <c r="J73" s="2"/>
      <c r="K73" s="2"/>
      <c r="L73" s="2"/>
      <c r="M73" s="2"/>
      <c r="T73" s="2"/>
      <c r="U73" s="2"/>
      <c r="V73" s="2"/>
      <c r="W73" s="2"/>
      <c r="X73" s="2"/>
      <c r="Y73" s="2"/>
      <c r="Z73" s="2"/>
      <c r="AA73" s="2"/>
      <c r="AB73" s="2"/>
      <c r="AC73" s="2"/>
    </row>
    <row r="74" spans="10:29" x14ac:dyDescent="0.25">
      <c r="J74" s="2"/>
      <c r="K74" s="2"/>
      <c r="L74" s="2"/>
      <c r="M74" s="2"/>
      <c r="T74" s="2"/>
      <c r="U74" s="2"/>
      <c r="V74" s="2"/>
      <c r="W74" s="2"/>
      <c r="X74" s="2"/>
      <c r="Y74" s="2"/>
      <c r="Z74" s="2"/>
      <c r="AA74" s="2"/>
      <c r="AB74" s="2"/>
      <c r="AC74" s="2"/>
    </row>
    <row r="75" spans="10:29" x14ac:dyDescent="0.25">
      <c r="J75" s="2"/>
      <c r="K75" s="2"/>
      <c r="L75" s="2"/>
      <c r="M75" s="2"/>
      <c r="T75" s="2"/>
      <c r="U75" s="2"/>
      <c r="V75" s="2"/>
      <c r="W75" s="2"/>
      <c r="X75" s="2"/>
      <c r="Y75" s="2"/>
      <c r="Z75" s="2"/>
      <c r="AA75" s="2"/>
      <c r="AB75" s="2"/>
      <c r="AC75" s="2"/>
    </row>
    <row r="76" spans="10:29" x14ac:dyDescent="0.25">
      <c r="J76" s="2"/>
      <c r="K76" s="2"/>
      <c r="L76" s="2"/>
      <c r="M76" s="2"/>
      <c r="T76" s="2"/>
      <c r="U76" s="2"/>
      <c r="V76" s="2"/>
      <c r="W76" s="2"/>
      <c r="X76" s="2"/>
      <c r="Y76" s="2"/>
      <c r="Z76" s="2"/>
      <c r="AA76" s="2"/>
      <c r="AB76" s="2"/>
      <c r="AC76" s="2"/>
    </row>
    <row r="77" spans="10:29" x14ac:dyDescent="0.25">
      <c r="J77" s="2"/>
      <c r="K77" s="2"/>
      <c r="L77" s="2"/>
      <c r="M77" s="2"/>
      <c r="T77" s="2"/>
      <c r="U77" s="2"/>
      <c r="V77" s="2"/>
      <c r="W77" s="2"/>
      <c r="X77" s="2"/>
      <c r="Y77" s="2"/>
      <c r="Z77" s="2"/>
      <c r="AA77" s="2"/>
      <c r="AB77" s="2"/>
      <c r="AC77" s="2"/>
    </row>
    <row r="78" spans="10:29" x14ac:dyDescent="0.25">
      <c r="J78" s="2"/>
      <c r="K78" s="2"/>
      <c r="L78" s="2"/>
      <c r="M78" s="2"/>
      <c r="T78" s="2"/>
      <c r="U78" s="2"/>
      <c r="V78" s="2"/>
      <c r="W78" s="2"/>
      <c r="X78" s="2"/>
      <c r="Y78" s="2"/>
      <c r="Z78" s="2"/>
      <c r="AA78" s="2"/>
      <c r="AB78" s="2"/>
      <c r="AC78" s="2"/>
    </row>
    <row r="79" spans="10:29" x14ac:dyDescent="0.25">
      <c r="J79" s="2"/>
      <c r="K79" s="2"/>
      <c r="L79" s="2"/>
      <c r="M79" s="2"/>
      <c r="T79" s="2"/>
      <c r="U79" s="2"/>
      <c r="V79" s="2"/>
      <c r="W79" s="2"/>
      <c r="X79" s="2"/>
      <c r="Y79" s="2"/>
      <c r="Z79" s="2"/>
      <c r="AA79" s="2"/>
      <c r="AB79" s="2"/>
      <c r="AC79" s="2"/>
    </row>
    <row r="80" spans="10:29" x14ac:dyDescent="0.25">
      <c r="J80" s="2"/>
      <c r="K80" s="2"/>
      <c r="L80" s="2"/>
      <c r="M80" s="2"/>
      <c r="T80" s="2"/>
      <c r="U80" s="2"/>
      <c r="V80" s="2"/>
      <c r="W80" s="2"/>
      <c r="X80" s="2"/>
      <c r="Y80" s="2"/>
      <c r="Z80" s="2"/>
      <c r="AA80" s="2"/>
      <c r="AB80" s="2"/>
      <c r="AC80" s="2"/>
    </row>
    <row r="81" spans="10:29" x14ac:dyDescent="0.25">
      <c r="J81" s="2"/>
      <c r="K81" s="2"/>
      <c r="L81" s="2"/>
      <c r="M81" s="2"/>
      <c r="T81" s="2"/>
      <c r="U81" s="2"/>
      <c r="V81" s="2"/>
      <c r="W81" s="2"/>
      <c r="X81" s="2"/>
      <c r="Y81" s="2"/>
      <c r="Z81" s="2"/>
      <c r="AA81" s="2"/>
      <c r="AB81" s="2"/>
      <c r="AC81" s="2"/>
    </row>
    <row r="82" spans="10:29" x14ac:dyDescent="0.25">
      <c r="J82" s="2"/>
      <c r="K82" s="2"/>
      <c r="L82" s="2"/>
      <c r="M82" s="2"/>
      <c r="T82" s="2"/>
      <c r="U82" s="2"/>
      <c r="V82" s="2"/>
      <c r="W82" s="2"/>
      <c r="X82" s="2"/>
      <c r="Y82" s="2"/>
      <c r="Z82" s="2"/>
      <c r="AA82" s="2"/>
      <c r="AB82" s="2"/>
      <c r="AC82" s="2"/>
    </row>
    <row r="83" spans="10:29" x14ac:dyDescent="0.25">
      <c r="J83" s="2"/>
      <c r="K83" s="2"/>
      <c r="L83" s="2"/>
      <c r="M83" s="2"/>
      <c r="T83" s="2"/>
      <c r="U83" s="2"/>
      <c r="V83" s="2"/>
      <c r="W83" s="2"/>
      <c r="X83" s="2"/>
      <c r="Y83" s="2"/>
      <c r="Z83" s="2"/>
      <c r="AA83" s="2"/>
      <c r="AB83" s="2"/>
      <c r="AC83" s="2"/>
    </row>
    <row r="84" spans="10:29" x14ac:dyDescent="0.25">
      <c r="J84" s="2"/>
      <c r="K84" s="2"/>
      <c r="L84" s="2"/>
      <c r="M84" s="2"/>
      <c r="T84" s="2"/>
      <c r="U84" s="2"/>
      <c r="V84" s="2"/>
      <c r="W84" s="2"/>
      <c r="X84" s="2"/>
      <c r="Y84" s="2"/>
      <c r="Z84" s="2"/>
      <c r="AA84" s="2"/>
      <c r="AB84" s="2"/>
      <c r="AC84" s="2"/>
    </row>
    <row r="85" spans="10:29" x14ac:dyDescent="0.25">
      <c r="J85" s="2"/>
      <c r="K85" s="2"/>
      <c r="L85" s="2"/>
      <c r="M85" s="2"/>
    </row>
    <row r="86" spans="10:29" x14ac:dyDescent="0.25">
      <c r="J86" s="2"/>
      <c r="K86" s="2"/>
      <c r="L86" s="2"/>
      <c r="M86" s="2"/>
    </row>
    <row r="87" spans="10:29" x14ac:dyDescent="0.25">
      <c r="J87" s="2"/>
      <c r="K87" s="2"/>
      <c r="L87" s="2"/>
      <c r="M87" s="2"/>
    </row>
    <row r="88" spans="10:29" x14ac:dyDescent="0.25">
      <c r="J88" s="2"/>
      <c r="K88" s="2"/>
      <c r="L88" s="2"/>
      <c r="M88" s="2"/>
    </row>
    <row r="89" spans="10:29" x14ac:dyDescent="0.25">
      <c r="J89" s="2"/>
      <c r="K89" s="2"/>
      <c r="L89" s="2"/>
      <c r="M89" s="2"/>
    </row>
    <row r="90" spans="10:29" x14ac:dyDescent="0.25">
      <c r="J90" s="2"/>
      <c r="K90" s="2"/>
      <c r="L90" s="2"/>
      <c r="M90" s="2"/>
    </row>
    <row r="91" spans="10:29" x14ac:dyDescent="0.25">
      <c r="J91" s="2"/>
      <c r="K91" s="2"/>
      <c r="L91" s="2"/>
      <c r="M91" s="2"/>
    </row>
    <row r="92" spans="10:29" x14ac:dyDescent="0.25">
      <c r="J92" s="2"/>
      <c r="K92" s="2"/>
      <c r="L92" s="2"/>
      <c r="M92" s="2"/>
    </row>
    <row r="93" spans="10:29" x14ac:dyDescent="0.25">
      <c r="J93" s="2"/>
      <c r="K93" s="2"/>
      <c r="L93" s="2"/>
      <c r="M93" s="2"/>
    </row>
    <row r="94" spans="10:29" x14ac:dyDescent="0.25">
      <c r="J94" s="2"/>
      <c r="K94" s="2"/>
      <c r="L94" s="2"/>
      <c r="M94" s="2"/>
    </row>
    <row r="95" spans="10:29" x14ac:dyDescent="0.25">
      <c r="J95" s="2"/>
      <c r="K95" s="2"/>
      <c r="L95" s="2"/>
      <c r="M95" s="2"/>
    </row>
    <row r="96" spans="10:29" x14ac:dyDescent="0.25">
      <c r="J96" s="2"/>
      <c r="K96" s="2"/>
      <c r="L96" s="2"/>
      <c r="M96" s="2"/>
    </row>
    <row r="97" spans="10:13" x14ac:dyDescent="0.25">
      <c r="J97" s="2"/>
      <c r="K97" s="2"/>
      <c r="L97" s="2"/>
      <c r="M97" s="2"/>
    </row>
    <row r="98" spans="10:13" x14ac:dyDescent="0.25">
      <c r="J98" s="2"/>
      <c r="K98" s="2"/>
      <c r="L98" s="2"/>
      <c r="M98" s="2"/>
    </row>
    <row r="99" spans="10:13" x14ac:dyDescent="0.25">
      <c r="J99" s="2"/>
      <c r="K99" s="2"/>
      <c r="L99" s="2"/>
      <c r="M99" s="2"/>
    </row>
    <row r="100" spans="10:13" x14ac:dyDescent="0.25">
      <c r="J100" s="2"/>
      <c r="K100" s="2"/>
      <c r="L100" s="2"/>
      <c r="M100" s="2"/>
    </row>
    <row r="101" spans="10:13" x14ac:dyDescent="0.25">
      <c r="J101" s="2"/>
      <c r="K101" s="2"/>
      <c r="L101" s="2"/>
      <c r="M101" s="2"/>
    </row>
    <row r="102" spans="10:13" x14ac:dyDescent="0.25">
      <c r="J102" s="2"/>
      <c r="K102" s="2"/>
      <c r="L102" s="2"/>
      <c r="M102" s="2"/>
    </row>
    <row r="103" spans="10:13" x14ac:dyDescent="0.25">
      <c r="J103" s="2"/>
      <c r="K103" s="2"/>
      <c r="L103" s="2"/>
      <c r="M103" s="2"/>
    </row>
    <row r="104" spans="10:13" x14ac:dyDescent="0.25">
      <c r="J104" s="2"/>
      <c r="K104" s="2"/>
      <c r="L104" s="2"/>
      <c r="M104" s="2"/>
    </row>
    <row r="105" spans="10:13" x14ac:dyDescent="0.25">
      <c r="J105" s="2"/>
      <c r="K105" s="2"/>
      <c r="L105" s="2"/>
      <c r="M105" s="2"/>
    </row>
    <row r="106" spans="10:13" x14ac:dyDescent="0.25">
      <c r="J106" s="2"/>
      <c r="K106" s="2"/>
      <c r="L106" s="2"/>
      <c r="M106" s="2"/>
    </row>
    <row r="107" spans="10:13" x14ac:dyDescent="0.25">
      <c r="J107" s="2"/>
      <c r="K107" s="2"/>
      <c r="L107" s="2"/>
      <c r="M107" s="2"/>
    </row>
    <row r="108" spans="10:13" x14ac:dyDescent="0.25">
      <c r="J108" s="2"/>
      <c r="K108" s="2"/>
      <c r="L108" s="2"/>
      <c r="M108" s="2"/>
    </row>
    <row r="109" spans="10:13" x14ac:dyDescent="0.25">
      <c r="J109" s="2"/>
      <c r="K109" s="2"/>
      <c r="L109" s="2"/>
      <c r="M109" s="2"/>
    </row>
    <row r="110" spans="10:13" x14ac:dyDescent="0.25">
      <c r="J110" s="2"/>
      <c r="K110" s="2"/>
      <c r="L110" s="2"/>
      <c r="M110" s="2"/>
    </row>
    <row r="111" spans="10:13" x14ac:dyDescent="0.25">
      <c r="J111" s="2"/>
      <c r="K111" s="2"/>
      <c r="L111" s="2"/>
      <c r="M111" s="2"/>
    </row>
    <row r="112" spans="10:13" x14ac:dyDescent="0.25">
      <c r="J112" s="2"/>
      <c r="K112" s="2"/>
      <c r="L112" s="2"/>
      <c r="M112" s="2"/>
    </row>
    <row r="113" spans="10:13" x14ac:dyDescent="0.25">
      <c r="J113" s="2"/>
      <c r="K113" s="2"/>
      <c r="L113" s="2"/>
      <c r="M113" s="2"/>
    </row>
    <row r="114" spans="10:13" x14ac:dyDescent="0.25">
      <c r="J114" s="2"/>
      <c r="K114" s="2"/>
      <c r="L114" s="2"/>
      <c r="M114" s="2"/>
    </row>
    <row r="115" spans="10:13" x14ac:dyDescent="0.25">
      <c r="J115" s="2"/>
      <c r="K115" s="2"/>
      <c r="L115" s="2"/>
      <c r="M115" s="2"/>
    </row>
    <row r="116" spans="10:13" x14ac:dyDescent="0.25">
      <c r="J116" s="2"/>
      <c r="K116" s="2"/>
      <c r="L116" s="2"/>
      <c r="M116" s="2"/>
    </row>
    <row r="117" spans="10:13" x14ac:dyDescent="0.25">
      <c r="J117" s="2"/>
      <c r="K117" s="2"/>
      <c r="L117" s="2"/>
      <c r="M117" s="2"/>
    </row>
    <row r="118" spans="10:13" x14ac:dyDescent="0.25">
      <c r="J118" s="2"/>
      <c r="K118" s="2"/>
      <c r="L118" s="2"/>
      <c r="M118" s="2"/>
    </row>
    <row r="119" spans="10:13" x14ac:dyDescent="0.25">
      <c r="J119" s="2"/>
      <c r="K119" s="2"/>
      <c r="L119" s="2"/>
      <c r="M119" s="2"/>
    </row>
    <row r="120" spans="10:13" x14ac:dyDescent="0.25">
      <c r="J120" s="2"/>
      <c r="K120" s="2"/>
      <c r="L120" s="2"/>
      <c r="M120" s="2"/>
    </row>
    <row r="121" spans="10:13" x14ac:dyDescent="0.25">
      <c r="J121" s="2"/>
      <c r="K121" s="2"/>
      <c r="L121" s="2"/>
      <c r="M121" s="2"/>
    </row>
    <row r="122" spans="10:13" x14ac:dyDescent="0.25">
      <c r="J122" s="2"/>
      <c r="K122" s="2"/>
      <c r="L122" s="2"/>
      <c r="M122" s="2"/>
    </row>
    <row r="123" spans="10:13" x14ac:dyDescent="0.25">
      <c r="J123" s="2"/>
      <c r="K123" s="2"/>
      <c r="L123" s="2"/>
      <c r="M123" s="2"/>
    </row>
    <row r="124" spans="10:13" x14ac:dyDescent="0.25">
      <c r="J124" s="2"/>
      <c r="K124" s="2"/>
      <c r="L124" s="2"/>
      <c r="M124" s="2"/>
    </row>
    <row r="125" spans="10:13" x14ac:dyDescent="0.25">
      <c r="J125" s="2"/>
      <c r="K125" s="2"/>
      <c r="L125" s="2"/>
      <c r="M125" s="2"/>
    </row>
    <row r="126" spans="10:13" x14ac:dyDescent="0.25">
      <c r="J126" s="2"/>
      <c r="K126" s="2"/>
      <c r="L126" s="2"/>
      <c r="M126" s="2"/>
    </row>
    <row r="127" spans="10:13" x14ac:dyDescent="0.25">
      <c r="J127" s="2"/>
      <c r="K127" s="2"/>
      <c r="L127" s="2"/>
      <c r="M127" s="2"/>
    </row>
    <row r="128" spans="10:13" x14ac:dyDescent="0.25">
      <c r="J128" s="2"/>
      <c r="K128" s="2"/>
      <c r="L128" s="2"/>
      <c r="M128" s="2"/>
    </row>
    <row r="129" spans="10:13" x14ac:dyDescent="0.25">
      <c r="J129" s="2"/>
      <c r="K129" s="2"/>
      <c r="L129" s="2"/>
      <c r="M129" s="2"/>
    </row>
    <row r="130" spans="10:13" x14ac:dyDescent="0.25">
      <c r="J130" s="2"/>
      <c r="K130" s="2"/>
      <c r="L130" s="2"/>
      <c r="M130" s="2"/>
    </row>
    <row r="131" spans="10:13" x14ac:dyDescent="0.25">
      <c r="J131" s="2"/>
      <c r="K131" s="2"/>
      <c r="L131" s="2"/>
      <c r="M131" s="2"/>
    </row>
    <row r="132" spans="10:13" x14ac:dyDescent="0.25">
      <c r="J132" s="2"/>
      <c r="K132" s="2"/>
      <c r="L132" s="2"/>
      <c r="M132" s="2"/>
    </row>
    <row r="133" spans="10:13" x14ac:dyDescent="0.25">
      <c r="J133" s="2"/>
      <c r="K133" s="2"/>
      <c r="L133" s="2"/>
      <c r="M133" s="2"/>
    </row>
    <row r="134" spans="10:13" x14ac:dyDescent="0.25">
      <c r="J134" s="2"/>
      <c r="K134" s="2"/>
      <c r="L134" s="2"/>
      <c r="M134" s="2"/>
    </row>
    <row r="135" spans="10:13" x14ac:dyDescent="0.25">
      <c r="J135" s="2"/>
      <c r="K135" s="2"/>
      <c r="L135" s="2"/>
      <c r="M135" s="2"/>
    </row>
    <row r="136" spans="10:13" x14ac:dyDescent="0.25">
      <c r="J136" s="2"/>
      <c r="K136" s="2"/>
      <c r="L136" s="2"/>
      <c r="M136" s="2"/>
    </row>
    <row r="137" spans="10:13" x14ac:dyDescent="0.25">
      <c r="J137" s="2"/>
      <c r="K137" s="2"/>
      <c r="L137" s="2"/>
      <c r="M137" s="2"/>
    </row>
    <row r="138" spans="10:13" x14ac:dyDescent="0.25">
      <c r="J138" s="2"/>
      <c r="K138" s="2"/>
      <c r="L138" s="2"/>
      <c r="M138" s="2"/>
    </row>
    <row r="139" spans="10:13" x14ac:dyDescent="0.25">
      <c r="J139" s="2"/>
      <c r="K139" s="2"/>
      <c r="L139" s="2"/>
      <c r="M139" s="2"/>
    </row>
    <row r="140" spans="10:13" x14ac:dyDescent="0.25">
      <c r="J140" s="2"/>
      <c r="K140" s="2"/>
      <c r="L140" s="2"/>
      <c r="M140" s="2"/>
    </row>
    <row r="141" spans="10:13" x14ac:dyDescent="0.25">
      <c r="J141" s="2"/>
      <c r="K141" s="2"/>
      <c r="L141" s="2"/>
      <c r="M141" s="2"/>
    </row>
    <row r="142" spans="10:13" x14ac:dyDescent="0.25">
      <c r="J142" s="2"/>
      <c r="K142" s="2"/>
      <c r="L142" s="2"/>
      <c r="M142" s="2"/>
    </row>
    <row r="143" spans="10:13" x14ac:dyDescent="0.25">
      <c r="J143" s="2"/>
      <c r="K143" s="2"/>
      <c r="L143" s="2"/>
      <c r="M143" s="2"/>
    </row>
    <row r="144" spans="10:13" x14ac:dyDescent="0.25">
      <c r="J144" s="2"/>
      <c r="K144" s="2"/>
      <c r="L144" s="2"/>
      <c r="M144" s="2"/>
    </row>
    <row r="145" spans="10:13" x14ac:dyDescent="0.25">
      <c r="J145" s="2"/>
      <c r="K145" s="2"/>
      <c r="L145" s="2"/>
      <c r="M145" s="2"/>
    </row>
    <row r="146" spans="10:13" x14ac:dyDescent="0.25">
      <c r="J146" s="2"/>
      <c r="K146" s="2"/>
      <c r="L146" s="2"/>
      <c r="M146" s="2"/>
    </row>
    <row r="147" spans="10:13" x14ac:dyDescent="0.25">
      <c r="J147" s="2"/>
      <c r="K147" s="2"/>
      <c r="L147" s="2"/>
      <c r="M147" s="2"/>
    </row>
    <row r="148" spans="10:13" x14ac:dyDescent="0.25">
      <c r="J148" s="2"/>
      <c r="K148" s="2"/>
      <c r="L148" s="2"/>
      <c r="M148" s="2"/>
    </row>
    <row r="149" spans="10:13" x14ac:dyDescent="0.25">
      <c r="J149" s="2"/>
      <c r="K149" s="2"/>
      <c r="L149" s="2"/>
      <c r="M149" s="2"/>
    </row>
    <row r="150" spans="10:13" x14ac:dyDescent="0.25">
      <c r="J150" s="2"/>
      <c r="K150" s="2"/>
      <c r="L150" s="2"/>
      <c r="M150" s="2"/>
    </row>
    <row r="151" spans="10:13" x14ac:dyDescent="0.25">
      <c r="J151" s="2"/>
      <c r="K151" s="2"/>
      <c r="L151" s="2"/>
      <c r="M151" s="2"/>
    </row>
    <row r="152" spans="10:13" x14ac:dyDescent="0.25">
      <c r="J152" s="2"/>
      <c r="K152" s="2"/>
      <c r="L152" s="2"/>
      <c r="M152" s="2"/>
    </row>
    <row r="153" spans="10:13" x14ac:dyDescent="0.25">
      <c r="J153" s="2"/>
      <c r="K153" s="2"/>
      <c r="L153" s="2"/>
      <c r="M153" s="2"/>
    </row>
    <row r="154" spans="10:13" x14ac:dyDescent="0.25">
      <c r="J154" s="2"/>
      <c r="K154" s="2"/>
      <c r="L154" s="2"/>
      <c r="M154" s="2"/>
    </row>
    <row r="155" spans="10:13" x14ac:dyDescent="0.25">
      <c r="J155" s="2"/>
      <c r="K155" s="2"/>
      <c r="L155" s="2"/>
      <c r="M155" s="2"/>
    </row>
    <row r="156" spans="10:13" x14ac:dyDescent="0.25">
      <c r="J156" s="2"/>
      <c r="K156" s="2"/>
      <c r="L156" s="2"/>
      <c r="M156" s="2"/>
    </row>
    <row r="157" spans="10:13" x14ac:dyDescent="0.25">
      <c r="J157" s="2"/>
      <c r="K157" s="2"/>
      <c r="L157" s="2"/>
      <c r="M157" s="2"/>
    </row>
    <row r="158" spans="10:13" x14ac:dyDescent="0.25">
      <c r="J158" s="2"/>
      <c r="K158" s="2"/>
      <c r="L158" s="2"/>
      <c r="M158" s="2"/>
    </row>
    <row r="159" spans="10:13" x14ac:dyDescent="0.25">
      <c r="J159" s="2"/>
      <c r="K159" s="2"/>
      <c r="L159" s="2"/>
      <c r="M159" s="2"/>
    </row>
    <row r="160" spans="10:13" x14ac:dyDescent="0.25">
      <c r="J160" s="2"/>
      <c r="K160" s="2"/>
      <c r="L160" s="2"/>
      <c r="M160" s="2"/>
    </row>
    <row r="161" spans="10:13" x14ac:dyDescent="0.25">
      <c r="J161" s="2"/>
      <c r="K161" s="2"/>
      <c r="L161" s="2"/>
      <c r="M161" s="2"/>
    </row>
    <row r="162" spans="10:13" x14ac:dyDescent="0.25">
      <c r="J162" s="2"/>
      <c r="K162" s="2"/>
      <c r="L162" s="2"/>
      <c r="M162" s="2"/>
    </row>
    <row r="163" spans="10:13" x14ac:dyDescent="0.25">
      <c r="J163" s="2"/>
      <c r="K163" s="2"/>
      <c r="L163" s="2"/>
      <c r="M163" s="2"/>
    </row>
    <row r="164" spans="10:13" x14ac:dyDescent="0.25">
      <c r="J164" s="2"/>
      <c r="K164" s="2"/>
      <c r="L164" s="2"/>
      <c r="M164" s="2"/>
    </row>
    <row r="165" spans="10:13" x14ac:dyDescent="0.25">
      <c r="J165" s="2"/>
      <c r="K165" s="2"/>
      <c r="L165" s="2"/>
      <c r="M165" s="2"/>
    </row>
    <row r="166" spans="10:13" x14ac:dyDescent="0.25">
      <c r="J166" s="2"/>
      <c r="K166" s="2"/>
      <c r="L166" s="2"/>
      <c r="M166" s="2"/>
    </row>
    <row r="167" spans="10:13" x14ac:dyDescent="0.25">
      <c r="J167" s="2"/>
      <c r="K167" s="2"/>
      <c r="L167" s="2"/>
      <c r="M167" s="2"/>
    </row>
    <row r="168" spans="10:13" x14ac:dyDescent="0.25">
      <c r="J168" s="2"/>
      <c r="K168" s="2"/>
      <c r="L168" s="2"/>
      <c r="M168" s="2"/>
    </row>
    <row r="169" spans="10:13" x14ac:dyDescent="0.25">
      <c r="J169" s="2"/>
      <c r="K169" s="2"/>
      <c r="L169" s="2"/>
      <c r="M169" s="2"/>
    </row>
    <row r="170" spans="10:13" x14ac:dyDescent="0.25">
      <c r="J170" s="2"/>
      <c r="K170" s="2"/>
      <c r="L170" s="2"/>
      <c r="M170" s="2"/>
    </row>
    <row r="171" spans="10:13" x14ac:dyDescent="0.25">
      <c r="J171" s="2"/>
      <c r="K171" s="2"/>
      <c r="L171" s="2"/>
      <c r="M171" s="2"/>
    </row>
    <row r="172" spans="10:13" x14ac:dyDescent="0.25">
      <c r="J172" s="2"/>
      <c r="K172" s="2"/>
      <c r="L172" s="2"/>
      <c r="M172" s="2"/>
    </row>
    <row r="173" spans="10:13" x14ac:dyDescent="0.25">
      <c r="J173" s="2"/>
      <c r="K173" s="2"/>
      <c r="L173" s="2"/>
      <c r="M173" s="2"/>
    </row>
    <row r="174" spans="10:13" x14ac:dyDescent="0.25">
      <c r="J174" s="2"/>
      <c r="K174" s="2"/>
      <c r="L174" s="2"/>
      <c r="M174" s="2"/>
    </row>
    <row r="175" spans="10:13" x14ac:dyDescent="0.25">
      <c r="J175" s="2"/>
      <c r="K175" s="2"/>
      <c r="L175" s="2"/>
      <c r="M175" s="2"/>
    </row>
    <row r="176" spans="10:13" x14ac:dyDescent="0.25">
      <c r="J176" s="2"/>
      <c r="K176" s="2"/>
      <c r="L176" s="2"/>
      <c r="M176" s="2"/>
    </row>
    <row r="177" spans="10:13" x14ac:dyDescent="0.25">
      <c r="J177" s="2"/>
      <c r="K177" s="2"/>
      <c r="L177" s="2"/>
      <c r="M177" s="2"/>
    </row>
    <row r="178" spans="10:13" x14ac:dyDescent="0.25">
      <c r="J178" s="2"/>
      <c r="K178" s="2"/>
      <c r="L178" s="2"/>
      <c r="M178" s="2"/>
    </row>
    <row r="179" spans="10:13" x14ac:dyDescent="0.25">
      <c r="J179" s="2"/>
      <c r="K179" s="2"/>
      <c r="L179" s="2"/>
      <c r="M179" s="2"/>
    </row>
    <row r="180" spans="10:13" x14ac:dyDescent="0.25">
      <c r="J180" s="2"/>
      <c r="K180" s="2"/>
      <c r="L180" s="2"/>
      <c r="M180" s="2"/>
    </row>
    <row r="181" spans="10:13" x14ac:dyDescent="0.25">
      <c r="J181" s="2"/>
      <c r="K181" s="2"/>
      <c r="L181" s="2"/>
      <c r="M181" s="2"/>
    </row>
    <row r="182" spans="10:13" x14ac:dyDescent="0.25">
      <c r="J182" s="2"/>
      <c r="K182" s="2"/>
      <c r="L182" s="2"/>
      <c r="M182" s="2"/>
    </row>
    <row r="183" spans="10:13" x14ac:dyDescent="0.25">
      <c r="J183" s="2"/>
      <c r="K183" s="2"/>
      <c r="L183" s="2"/>
      <c r="M183" s="2"/>
    </row>
    <row r="184" spans="10:13" x14ac:dyDescent="0.25">
      <c r="J184" s="2"/>
      <c r="K184" s="2"/>
      <c r="L184" s="2"/>
      <c r="M184" s="2"/>
    </row>
    <row r="185" spans="10:13" x14ac:dyDescent="0.25">
      <c r="J185" s="2"/>
      <c r="K185" s="2"/>
      <c r="L185" s="2"/>
      <c r="M185" s="2"/>
    </row>
    <row r="186" spans="10:13" x14ac:dyDescent="0.25">
      <c r="J186" s="2"/>
      <c r="K186" s="2"/>
      <c r="L186" s="2"/>
      <c r="M186" s="2"/>
    </row>
    <row r="187" spans="10:13" x14ac:dyDescent="0.25">
      <c r="J187" s="2"/>
      <c r="K187" s="2"/>
      <c r="L187" s="2"/>
      <c r="M187" s="2"/>
    </row>
    <row r="188" spans="10:13" x14ac:dyDescent="0.25">
      <c r="J188" s="2"/>
      <c r="K188" s="2"/>
      <c r="L188" s="2"/>
      <c r="M188" s="2"/>
    </row>
    <row r="189" spans="10:13" x14ac:dyDescent="0.25">
      <c r="J189" s="2"/>
      <c r="K189" s="2"/>
      <c r="L189" s="2"/>
      <c r="M189" s="2"/>
    </row>
    <row r="190" spans="10:13" x14ac:dyDescent="0.25">
      <c r="J190" s="2"/>
      <c r="K190" s="2"/>
      <c r="L190" s="2"/>
      <c r="M190" s="2"/>
    </row>
    <row r="191" spans="10:13" x14ac:dyDescent="0.25">
      <c r="J191" s="2"/>
      <c r="K191" s="2"/>
      <c r="L191" s="2"/>
      <c r="M191" s="2"/>
    </row>
    <row r="192" spans="10:13" x14ac:dyDescent="0.25">
      <c r="J192" s="2"/>
      <c r="K192" s="2"/>
      <c r="L192" s="2"/>
      <c r="M192" s="2"/>
    </row>
    <row r="193" spans="10:13" x14ac:dyDescent="0.25">
      <c r="J193" s="2"/>
      <c r="K193" s="2"/>
      <c r="L193" s="2"/>
      <c r="M193" s="2"/>
    </row>
    <row r="194" spans="10:13" x14ac:dyDescent="0.25">
      <c r="J194" s="2"/>
      <c r="K194" s="2"/>
      <c r="L194" s="2"/>
      <c r="M194" s="2"/>
    </row>
    <row r="195" spans="10:13" x14ac:dyDescent="0.25">
      <c r="J195" s="2"/>
      <c r="K195" s="2"/>
      <c r="L195" s="2"/>
      <c r="M195" s="2"/>
    </row>
    <row r="196" spans="10:13" x14ac:dyDescent="0.25">
      <c r="J196" s="2"/>
      <c r="K196" s="2"/>
      <c r="L196" s="2"/>
      <c r="M196" s="2"/>
    </row>
    <row r="197" spans="10:13" x14ac:dyDescent="0.25">
      <c r="J197" s="2"/>
      <c r="K197" s="2"/>
      <c r="L197" s="2"/>
      <c r="M197" s="2"/>
    </row>
    <row r="198" spans="10:13" x14ac:dyDescent="0.25">
      <c r="J198" s="2"/>
      <c r="K198" s="2"/>
      <c r="L198" s="2"/>
      <c r="M198" s="2"/>
    </row>
    <row r="199" spans="10:13" x14ac:dyDescent="0.25">
      <c r="J199" s="2"/>
      <c r="K199" s="2"/>
      <c r="L199" s="2"/>
      <c r="M199" s="2"/>
    </row>
    <row r="200" spans="10:13" x14ac:dyDescent="0.25">
      <c r="J200" s="2"/>
      <c r="K200" s="2"/>
      <c r="L200" s="2"/>
      <c r="M200" s="2"/>
    </row>
    <row r="201" spans="10:13" x14ac:dyDescent="0.25">
      <c r="J201" s="2"/>
      <c r="K201" s="2"/>
      <c r="L201" s="2"/>
      <c r="M201" s="2"/>
    </row>
    <row r="202" spans="10:13" x14ac:dyDescent="0.25">
      <c r="J202" s="2"/>
      <c r="K202" s="2"/>
      <c r="L202" s="2"/>
      <c r="M202" s="2"/>
    </row>
    <row r="203" spans="10:13" x14ac:dyDescent="0.25">
      <c r="J203" s="2"/>
      <c r="K203" s="2"/>
      <c r="L203" s="2"/>
      <c r="M203" s="2"/>
    </row>
    <row r="204" spans="10:13" x14ac:dyDescent="0.25">
      <c r="J204" s="2"/>
      <c r="K204" s="2"/>
      <c r="L204" s="2"/>
      <c r="M204" s="2"/>
    </row>
    <row r="205" spans="10:13" x14ac:dyDescent="0.25">
      <c r="J205" s="2"/>
      <c r="K205" s="2"/>
      <c r="L205" s="2"/>
      <c r="M205" s="2"/>
    </row>
    <row r="206" spans="10:13" x14ac:dyDescent="0.25">
      <c r="J206" s="2"/>
      <c r="K206" s="2"/>
      <c r="L206" s="2"/>
      <c r="M206" s="2"/>
    </row>
    <row r="207" spans="10:13" x14ac:dyDescent="0.25">
      <c r="J207" s="2"/>
      <c r="K207" s="2"/>
      <c r="L207" s="2"/>
      <c r="M207" s="2"/>
    </row>
    <row r="208" spans="10:13" x14ac:dyDescent="0.25">
      <c r="J208" s="2"/>
      <c r="K208" s="2"/>
      <c r="L208" s="2"/>
      <c r="M208" s="2"/>
    </row>
    <row r="209" spans="10:13" x14ac:dyDescent="0.25">
      <c r="J209" s="2"/>
      <c r="K209" s="2"/>
      <c r="L209" s="2"/>
      <c r="M209" s="2"/>
    </row>
    <row r="210" spans="10:13" x14ac:dyDescent="0.25">
      <c r="J210" s="2"/>
      <c r="K210" s="2"/>
      <c r="L210" s="2"/>
      <c r="M210" s="2"/>
    </row>
    <row r="211" spans="10:13" x14ac:dyDescent="0.25">
      <c r="J211" s="2"/>
      <c r="K211" s="2"/>
      <c r="L211" s="2"/>
      <c r="M211" s="2"/>
    </row>
    <row r="212" spans="10:13" x14ac:dyDescent="0.25">
      <c r="J212" s="2"/>
      <c r="K212" s="2"/>
      <c r="L212" s="2"/>
      <c r="M212" s="2"/>
    </row>
    <row r="213" spans="10:13" x14ac:dyDescent="0.25">
      <c r="J213" s="2"/>
      <c r="K213" s="2"/>
      <c r="L213" s="2"/>
      <c r="M213" s="2"/>
    </row>
    <row r="214" spans="10:13" x14ac:dyDescent="0.25">
      <c r="J214" s="2"/>
      <c r="K214" s="2"/>
      <c r="L214" s="2"/>
      <c r="M214" s="2"/>
    </row>
    <row r="215" spans="10:13" x14ac:dyDescent="0.25">
      <c r="J215" s="2"/>
      <c r="K215" s="2"/>
      <c r="L215" s="2"/>
      <c r="M215" s="2"/>
    </row>
    <row r="216" spans="10:13" x14ac:dyDescent="0.25">
      <c r="J216" s="2"/>
      <c r="K216" s="2"/>
      <c r="L216" s="2"/>
      <c r="M216" s="2"/>
    </row>
    <row r="217" spans="10:13" x14ac:dyDescent="0.25">
      <c r="J217" s="2"/>
      <c r="K217" s="2"/>
      <c r="L217" s="2"/>
      <c r="M217" s="2"/>
    </row>
    <row r="218" spans="10:13" x14ac:dyDescent="0.25">
      <c r="J218" s="2"/>
      <c r="K218" s="2"/>
      <c r="L218" s="2"/>
      <c r="M218" s="2"/>
    </row>
    <row r="219" spans="10:13" x14ac:dyDescent="0.25">
      <c r="J219" s="2"/>
      <c r="K219" s="2"/>
      <c r="L219" s="2"/>
      <c r="M219" s="2"/>
    </row>
    <row r="220" spans="10:13" x14ac:dyDescent="0.25">
      <c r="J220" s="2"/>
      <c r="K220" s="2"/>
      <c r="L220" s="2"/>
      <c r="M220" s="2"/>
    </row>
    <row r="221" spans="10:13" x14ac:dyDescent="0.25">
      <c r="J221" s="2"/>
      <c r="K221" s="2"/>
      <c r="L221" s="2"/>
      <c r="M221" s="2"/>
    </row>
    <row r="222" spans="10:13" x14ac:dyDescent="0.25">
      <c r="J222" s="2"/>
      <c r="K222" s="2"/>
      <c r="L222" s="2"/>
      <c r="M222" s="2"/>
    </row>
    <row r="223" spans="10:13" x14ac:dyDescent="0.25">
      <c r="J223" s="2"/>
      <c r="K223" s="2"/>
      <c r="L223" s="2"/>
      <c r="M223" s="2"/>
    </row>
    <row r="224" spans="10:13" x14ac:dyDescent="0.25">
      <c r="J224" s="2"/>
      <c r="K224" s="2"/>
      <c r="L224" s="2"/>
      <c r="M224" s="2"/>
    </row>
    <row r="225" spans="10:13" x14ac:dyDescent="0.25">
      <c r="J225" s="2"/>
      <c r="K225" s="2"/>
      <c r="L225" s="2"/>
      <c r="M225" s="2"/>
    </row>
    <row r="226" spans="10:13" x14ac:dyDescent="0.25">
      <c r="J226" s="2"/>
      <c r="K226" s="2"/>
      <c r="L226" s="2"/>
      <c r="M226" s="2"/>
    </row>
    <row r="227" spans="10:13" x14ac:dyDescent="0.25">
      <c r="J227" s="2"/>
      <c r="K227" s="2"/>
      <c r="L227" s="2"/>
      <c r="M227" s="2"/>
    </row>
    <row r="228" spans="10:13" x14ac:dyDescent="0.25">
      <c r="J228" s="2"/>
      <c r="K228" s="2"/>
      <c r="L228" s="2"/>
      <c r="M228" s="2"/>
    </row>
    <row r="229" spans="10:13" x14ac:dyDescent="0.25">
      <c r="J229" s="2"/>
      <c r="K229" s="2"/>
      <c r="L229" s="2"/>
      <c r="M229" s="2"/>
    </row>
    <row r="230" spans="10:13" x14ac:dyDescent="0.25">
      <c r="J230" s="2"/>
      <c r="K230" s="2"/>
      <c r="L230" s="2"/>
      <c r="M230" s="2"/>
    </row>
    <row r="231" spans="10:13" x14ac:dyDescent="0.25">
      <c r="J231" s="2"/>
      <c r="K231" s="2"/>
      <c r="L231" s="2"/>
      <c r="M231" s="2"/>
    </row>
    <row r="232" spans="10:13" x14ac:dyDescent="0.25">
      <c r="J232" s="2"/>
      <c r="K232" s="2"/>
      <c r="L232" s="2"/>
      <c r="M232" s="2"/>
    </row>
    <row r="233" spans="10:13" x14ac:dyDescent="0.25">
      <c r="J233" s="2"/>
      <c r="K233" s="2"/>
      <c r="L233" s="2"/>
      <c r="M233" s="2"/>
    </row>
    <row r="234" spans="10:13" x14ac:dyDescent="0.25">
      <c r="J234" s="2"/>
      <c r="K234" s="2"/>
      <c r="L234" s="2"/>
      <c r="M234" s="2"/>
    </row>
    <row r="235" spans="10:13" x14ac:dyDescent="0.25">
      <c r="J235" s="2"/>
      <c r="K235" s="2"/>
      <c r="L235" s="2"/>
      <c r="M235" s="2"/>
    </row>
    <row r="236" spans="10:13" x14ac:dyDescent="0.25">
      <c r="J236" s="2"/>
      <c r="K236" s="2"/>
      <c r="L236" s="2"/>
      <c r="M236" s="2"/>
    </row>
    <row r="237" spans="10:13" x14ac:dyDescent="0.25">
      <c r="J237" s="2"/>
      <c r="K237" s="2"/>
      <c r="L237" s="2"/>
      <c r="M237" s="2"/>
    </row>
    <row r="238" spans="10:13" x14ac:dyDescent="0.25">
      <c r="J238" s="2"/>
      <c r="K238" s="2"/>
      <c r="L238" s="2"/>
      <c r="M238" s="2"/>
    </row>
    <row r="239" spans="10:13" x14ac:dyDescent="0.25">
      <c r="J239" s="2"/>
      <c r="K239" s="2"/>
      <c r="L239" s="2"/>
      <c r="M239" s="2"/>
    </row>
    <row r="240" spans="10:13" x14ac:dyDescent="0.25">
      <c r="J240" s="2"/>
      <c r="K240" s="2"/>
      <c r="L240" s="2"/>
      <c r="M240" s="2"/>
    </row>
    <row r="241" spans="10:13" x14ac:dyDescent="0.25">
      <c r="J241" s="2"/>
      <c r="K241" s="2"/>
      <c r="L241" s="2"/>
      <c r="M241" s="2"/>
    </row>
    <row r="242" spans="10:13" x14ac:dyDescent="0.25">
      <c r="J242" s="2"/>
      <c r="K242" s="2"/>
      <c r="L242" s="2"/>
      <c r="M242" s="2"/>
    </row>
    <row r="243" spans="10:13" x14ac:dyDescent="0.25">
      <c r="J243" s="2"/>
      <c r="K243" s="2"/>
      <c r="L243" s="2"/>
      <c r="M243" s="2"/>
    </row>
    <row r="244" spans="10:13" x14ac:dyDescent="0.25">
      <c r="J244" s="2"/>
      <c r="K244" s="2"/>
      <c r="L244" s="2"/>
      <c r="M244" s="2"/>
    </row>
    <row r="245" spans="10:13" x14ac:dyDescent="0.25">
      <c r="J245" s="2"/>
      <c r="K245" s="2"/>
      <c r="L245" s="2"/>
      <c r="M245" s="2"/>
    </row>
    <row r="246" spans="10:13" x14ac:dyDescent="0.25">
      <c r="J246" s="2"/>
      <c r="K246" s="2"/>
      <c r="L246" s="2"/>
      <c r="M246" s="2"/>
    </row>
    <row r="247" spans="10:13" x14ac:dyDescent="0.25">
      <c r="J247" s="2"/>
      <c r="K247" s="2"/>
      <c r="L247" s="2"/>
      <c r="M247" s="2"/>
    </row>
    <row r="248" spans="10:13" x14ac:dyDescent="0.25">
      <c r="J248" s="2"/>
      <c r="K248" s="2"/>
      <c r="L248" s="2"/>
      <c r="M248" s="2"/>
    </row>
    <row r="249" spans="10:13" x14ac:dyDescent="0.25">
      <c r="J249" s="2"/>
      <c r="K249" s="2"/>
      <c r="L249" s="2"/>
      <c r="M249" s="2"/>
    </row>
    <row r="250" spans="10:13" x14ac:dyDescent="0.25">
      <c r="J250" s="2"/>
      <c r="K250" s="2"/>
      <c r="L250" s="2"/>
      <c r="M250" s="2"/>
    </row>
    <row r="251" spans="10:13" x14ac:dyDescent="0.25">
      <c r="J251" s="2"/>
      <c r="K251" s="2"/>
      <c r="L251" s="2"/>
      <c r="M251" s="2"/>
    </row>
    <row r="252" spans="10:13" x14ac:dyDescent="0.25">
      <c r="J252" s="2"/>
      <c r="K252" s="2"/>
      <c r="L252" s="2"/>
      <c r="M252" s="2"/>
    </row>
    <row r="253" spans="10:13" x14ac:dyDescent="0.25">
      <c r="J253" s="2"/>
      <c r="K253" s="2"/>
      <c r="L253" s="2"/>
      <c r="M253" s="2"/>
    </row>
    <row r="254" spans="10:13" x14ac:dyDescent="0.25">
      <c r="J254" s="2"/>
      <c r="K254" s="2"/>
      <c r="L254" s="2"/>
      <c r="M254" s="2"/>
    </row>
    <row r="255" spans="10:13" x14ac:dyDescent="0.25">
      <c r="J255" s="2"/>
      <c r="K255" s="2"/>
      <c r="L255" s="2"/>
      <c r="M255" s="2"/>
    </row>
    <row r="256" spans="10:13" x14ac:dyDescent="0.25">
      <c r="J256" s="2"/>
      <c r="K256" s="2"/>
      <c r="L256" s="2"/>
      <c r="M256" s="2"/>
    </row>
    <row r="257" spans="10:13" x14ac:dyDescent="0.25">
      <c r="J257" s="2"/>
      <c r="K257" s="2"/>
      <c r="L257" s="2"/>
      <c r="M257" s="2"/>
    </row>
    <row r="258" spans="10:13" x14ac:dyDescent="0.25">
      <c r="J258" s="2"/>
      <c r="K258" s="2"/>
      <c r="L258" s="2"/>
      <c r="M258" s="2"/>
    </row>
    <row r="259" spans="10:13" x14ac:dyDescent="0.25">
      <c r="J259" s="2"/>
      <c r="K259" s="2"/>
      <c r="L259" s="2"/>
      <c r="M259" s="2"/>
    </row>
    <row r="260" spans="10:13" x14ac:dyDescent="0.25">
      <c r="J260" s="2"/>
      <c r="K260" s="2"/>
      <c r="L260" s="2"/>
      <c r="M260" s="2"/>
    </row>
    <row r="261" spans="10:13" x14ac:dyDescent="0.25">
      <c r="J261" s="2"/>
      <c r="K261" s="2"/>
      <c r="L261" s="2"/>
      <c r="M261" s="2"/>
    </row>
    <row r="262" spans="10:13" x14ac:dyDescent="0.25">
      <c r="J262" s="2"/>
      <c r="K262" s="2"/>
      <c r="L262" s="2"/>
      <c r="M262" s="2"/>
    </row>
    <row r="263" spans="10:13" x14ac:dyDescent="0.25">
      <c r="J263" s="2"/>
      <c r="K263" s="2"/>
      <c r="L263" s="2"/>
      <c r="M263" s="2"/>
    </row>
    <row r="264" spans="10:13" x14ac:dyDescent="0.25">
      <c r="J264" s="2"/>
      <c r="K264" s="2"/>
      <c r="L264" s="2"/>
      <c r="M264" s="2"/>
    </row>
    <row r="265" spans="10:13" x14ac:dyDescent="0.25">
      <c r="J265" s="2"/>
      <c r="K265" s="2"/>
      <c r="L265" s="2"/>
      <c r="M265" s="2"/>
    </row>
    <row r="266" spans="10:13" x14ac:dyDescent="0.25">
      <c r="J266" s="2"/>
      <c r="K266" s="2"/>
      <c r="L266" s="2"/>
      <c r="M266" s="2"/>
    </row>
    <row r="267" spans="10:13" x14ac:dyDescent="0.25">
      <c r="J267" s="2"/>
      <c r="K267" s="2"/>
      <c r="L267" s="2"/>
      <c r="M267" s="2"/>
    </row>
    <row r="268" spans="10:13" x14ac:dyDescent="0.25">
      <c r="J268" s="2"/>
      <c r="K268" s="2"/>
      <c r="L268" s="2"/>
      <c r="M268" s="2"/>
    </row>
    <row r="269" spans="10:13" x14ac:dyDescent="0.25">
      <c r="J269" s="2"/>
      <c r="K269" s="2"/>
      <c r="L269" s="2"/>
      <c r="M269" s="2"/>
    </row>
    <row r="270" spans="10:13" x14ac:dyDescent="0.25">
      <c r="J270" s="2"/>
      <c r="K270" s="2"/>
      <c r="L270" s="2"/>
      <c r="M270" s="2"/>
    </row>
    <row r="271" spans="10:13" x14ac:dyDescent="0.25">
      <c r="J271" s="2"/>
      <c r="K271" s="2"/>
      <c r="L271" s="2"/>
      <c r="M271" s="2"/>
    </row>
    <row r="272" spans="10:13" x14ac:dyDescent="0.25">
      <c r="J272" s="2"/>
      <c r="K272" s="2"/>
      <c r="L272" s="2"/>
      <c r="M272" s="2"/>
    </row>
    <row r="273" spans="10:13" x14ac:dyDescent="0.25">
      <c r="J273" s="2"/>
      <c r="K273" s="2"/>
      <c r="L273" s="2"/>
      <c r="M273" s="2"/>
    </row>
    <row r="274" spans="10:13" x14ac:dyDescent="0.25">
      <c r="J274" s="2"/>
      <c r="K274" s="2"/>
      <c r="L274" s="2"/>
      <c r="M274" s="2"/>
    </row>
    <row r="275" spans="10:13" x14ac:dyDescent="0.25">
      <c r="J275" s="2"/>
      <c r="K275" s="2"/>
      <c r="L275" s="2"/>
      <c r="M275" s="2"/>
    </row>
    <row r="276" spans="10:13" x14ac:dyDescent="0.25">
      <c r="J276" s="2"/>
      <c r="K276" s="2"/>
      <c r="L276" s="2"/>
      <c r="M276" s="2"/>
    </row>
    <row r="277" spans="10:13" x14ac:dyDescent="0.25">
      <c r="J277" s="2"/>
      <c r="K277" s="2"/>
      <c r="L277" s="2"/>
      <c r="M277" s="2"/>
    </row>
    <row r="278" spans="10:13" x14ac:dyDescent="0.25">
      <c r="J278" s="2"/>
      <c r="K278" s="2"/>
      <c r="L278" s="2"/>
      <c r="M278" s="2"/>
    </row>
    <row r="279" spans="10:13" x14ac:dyDescent="0.25">
      <c r="J279" s="2"/>
      <c r="K279" s="2"/>
      <c r="L279" s="2"/>
      <c r="M279" s="2"/>
    </row>
    <row r="280" spans="10:13" x14ac:dyDescent="0.25">
      <c r="J280" s="2"/>
      <c r="K280" s="2"/>
      <c r="L280" s="2"/>
      <c r="M280" s="2"/>
    </row>
    <row r="281" spans="10:13" x14ac:dyDescent="0.25">
      <c r="J281" s="2"/>
      <c r="K281" s="2"/>
      <c r="L281" s="2"/>
      <c r="M281" s="2"/>
    </row>
    <row r="282" spans="10:13" x14ac:dyDescent="0.25">
      <c r="J282" s="2"/>
      <c r="K282" s="2"/>
      <c r="L282" s="2"/>
      <c r="M282" s="2"/>
    </row>
    <row r="283" spans="10:13" x14ac:dyDescent="0.25">
      <c r="J283" s="2"/>
      <c r="K283" s="2"/>
      <c r="L283" s="2"/>
      <c r="M283" s="2"/>
    </row>
    <row r="284" spans="10:13" x14ac:dyDescent="0.25">
      <c r="J284" s="2"/>
      <c r="K284" s="2"/>
      <c r="L284" s="2"/>
      <c r="M284" s="2"/>
    </row>
    <row r="285" spans="10:13" x14ac:dyDescent="0.25">
      <c r="J285" s="2"/>
      <c r="K285" s="2"/>
      <c r="L285" s="2"/>
      <c r="M285" s="2"/>
    </row>
    <row r="286" spans="10:13" x14ac:dyDescent="0.25">
      <c r="J286" s="2"/>
      <c r="K286" s="2"/>
      <c r="L286" s="2"/>
      <c r="M286" s="2"/>
    </row>
    <row r="287" spans="10:13" x14ac:dyDescent="0.25">
      <c r="J287" s="2"/>
      <c r="K287" s="2"/>
      <c r="L287" s="2"/>
      <c r="M287" s="2"/>
    </row>
    <row r="288" spans="10:13" x14ac:dyDescent="0.25">
      <c r="J288" s="2"/>
      <c r="K288" s="2"/>
      <c r="L288" s="2"/>
      <c r="M288" s="2"/>
    </row>
    <row r="289" spans="10:13" x14ac:dyDescent="0.25">
      <c r="J289" s="2"/>
      <c r="K289" s="2"/>
      <c r="L289" s="2"/>
      <c r="M289" s="2"/>
    </row>
    <row r="290" spans="10:13" x14ac:dyDescent="0.25">
      <c r="J290" s="2"/>
      <c r="K290" s="2"/>
      <c r="L290" s="2"/>
      <c r="M290" s="2"/>
    </row>
    <row r="291" spans="10:13" x14ac:dyDescent="0.25">
      <c r="J291" s="2"/>
      <c r="K291" s="2"/>
      <c r="L291" s="2"/>
      <c r="M291" s="2"/>
    </row>
    <row r="292" spans="10:13" x14ac:dyDescent="0.25">
      <c r="J292" s="2"/>
      <c r="K292" s="2"/>
      <c r="L292" s="2"/>
      <c r="M292" s="2"/>
    </row>
    <row r="293" spans="10:13" x14ac:dyDescent="0.25">
      <c r="J293" s="2"/>
      <c r="K293" s="2"/>
      <c r="L293" s="2"/>
      <c r="M293" s="2"/>
    </row>
    <row r="294" spans="10:13" x14ac:dyDescent="0.25">
      <c r="J294" s="2"/>
      <c r="K294" s="2"/>
      <c r="L294" s="2"/>
      <c r="M294" s="2"/>
    </row>
    <row r="295" spans="10:13" x14ac:dyDescent="0.25">
      <c r="J295" s="2"/>
      <c r="K295" s="2"/>
      <c r="L295" s="2"/>
      <c r="M295" s="2"/>
    </row>
  </sheetData>
  <mergeCells count="209">
    <mergeCell ref="AI24:AI26"/>
    <mergeCell ref="AJ24:AJ26"/>
    <mergeCell ref="AC24:AC26"/>
    <mergeCell ref="AD24:AD26"/>
    <mergeCell ref="AE24:AE26"/>
    <mergeCell ref="AF24:AF26"/>
    <mergeCell ref="AG24:AG26"/>
    <mergeCell ref="AH24:AH26"/>
    <mergeCell ref="W24:W26"/>
    <mergeCell ref="X24:X26"/>
    <mergeCell ref="Y24:Y26"/>
    <mergeCell ref="Z24:Z26"/>
    <mergeCell ref="AA24:AA26"/>
    <mergeCell ref="AB24:AB26"/>
    <mergeCell ref="B24:B26"/>
    <mergeCell ref="C24:C26"/>
    <mergeCell ref="D24:D26"/>
    <mergeCell ref="E24:E26"/>
    <mergeCell ref="F24:F26"/>
    <mergeCell ref="U7:U9"/>
    <mergeCell ref="V7:V9"/>
    <mergeCell ref="W7:W9"/>
    <mergeCell ref="S24:S26"/>
    <mergeCell ref="T24:T26"/>
    <mergeCell ref="U24:U26"/>
    <mergeCell ref="V24:V26"/>
    <mergeCell ref="G24:G26"/>
    <mergeCell ref="H24:H26"/>
    <mergeCell ref="I24:I26"/>
    <mergeCell ref="N24:N26"/>
    <mergeCell ref="O24:O26"/>
    <mergeCell ref="P24:P26"/>
    <mergeCell ref="Q24:Q26"/>
    <mergeCell ref="R24:R26"/>
    <mergeCell ref="V10:V12"/>
    <mergeCell ref="W10:W12"/>
    <mergeCell ref="E10:E18"/>
    <mergeCell ref="F19:F21"/>
    <mergeCell ref="AG10:AG12"/>
    <mergeCell ref="F13:F15"/>
    <mergeCell ref="U13:U15"/>
    <mergeCell ref="V13:V15"/>
    <mergeCell ref="W13:W15"/>
    <mergeCell ref="X13:X15"/>
    <mergeCell ref="AD10:AD12"/>
    <mergeCell ref="AE10:AE12"/>
    <mergeCell ref="F10:F12"/>
    <mergeCell ref="U10:U12"/>
    <mergeCell ref="X10:X12"/>
    <mergeCell ref="Y10:Y12"/>
    <mergeCell ref="Z10:Z12"/>
    <mergeCell ref="AA10:AA12"/>
    <mergeCell ref="AB10:AB12"/>
    <mergeCell ref="AE13:AE15"/>
    <mergeCell ref="Y13:Y15"/>
    <mergeCell ref="Z13:Z15"/>
    <mergeCell ref="AA13:AA15"/>
    <mergeCell ref="AB13:AB15"/>
    <mergeCell ref="AC13:AC15"/>
    <mergeCell ref="AD13:AD15"/>
    <mergeCell ref="AC10:AC12"/>
    <mergeCell ref="AG16:AG18"/>
    <mergeCell ref="Z16:Z18"/>
    <mergeCell ref="AA16:AA18"/>
    <mergeCell ref="AB16:AB18"/>
    <mergeCell ref="AC16:AC18"/>
    <mergeCell ref="AD16:AD18"/>
    <mergeCell ref="AE16:AE18"/>
    <mergeCell ref="F16:F18"/>
    <mergeCell ref="U16:U18"/>
    <mergeCell ref="V16:V18"/>
    <mergeCell ref="W16:W18"/>
    <mergeCell ref="X16:X18"/>
    <mergeCell ref="Y16:Y18"/>
    <mergeCell ref="AJ3:AJ4"/>
    <mergeCell ref="F7:F9"/>
    <mergeCell ref="T3:T4"/>
    <mergeCell ref="U3:U4"/>
    <mergeCell ref="V3:AA3"/>
    <mergeCell ref="AB3:AB4"/>
    <mergeCell ref="AC3:AC4"/>
    <mergeCell ref="AD3:AF3"/>
    <mergeCell ref="N3:N4"/>
    <mergeCell ref="O3:O4"/>
    <mergeCell ref="P3:P4"/>
    <mergeCell ref="Q3:Q4"/>
    <mergeCell ref="R3:R4"/>
    <mergeCell ref="S3:S4"/>
    <mergeCell ref="X7:X9"/>
    <mergeCell ref="Y7:Y9"/>
    <mergeCell ref="Z7:Z9"/>
    <mergeCell ref="AA7:AA9"/>
    <mergeCell ref="AB7:AB9"/>
    <mergeCell ref="AC7:AC9"/>
    <mergeCell ref="AD7:AD9"/>
    <mergeCell ref="AE7:AE9"/>
    <mergeCell ref="AF7:AF9"/>
    <mergeCell ref="AG7:AG9"/>
    <mergeCell ref="B1:AI1"/>
    <mergeCell ref="B3:B4"/>
    <mergeCell ref="C3:C4"/>
    <mergeCell ref="D3:D4"/>
    <mergeCell ref="E3:E4"/>
    <mergeCell ref="F3:F4"/>
    <mergeCell ref="G3:G4"/>
    <mergeCell ref="H3:H4"/>
    <mergeCell ref="I3:I4"/>
    <mergeCell ref="J3:M3"/>
    <mergeCell ref="AG3:AG4"/>
    <mergeCell ref="AH3:AH4"/>
    <mergeCell ref="AI3:AI4"/>
    <mergeCell ref="U19:U21"/>
    <mergeCell ref="V19:V21"/>
    <mergeCell ref="W19:W21"/>
    <mergeCell ref="X19:X21"/>
    <mergeCell ref="Y19:Y21"/>
    <mergeCell ref="Z19:Z21"/>
    <mergeCell ref="AA19:AA21"/>
    <mergeCell ref="R19:R21"/>
    <mergeCell ref="S19:S21"/>
    <mergeCell ref="T19:T21"/>
    <mergeCell ref="E7:E9"/>
    <mergeCell ref="B7:B9"/>
    <mergeCell ref="C7:C9"/>
    <mergeCell ref="D7:D9"/>
    <mergeCell ref="G7:G9"/>
    <mergeCell ref="H7:H9"/>
    <mergeCell ref="I7:I9"/>
    <mergeCell ref="N7:N9"/>
    <mergeCell ref="O7:O9"/>
    <mergeCell ref="H19:H21"/>
    <mergeCell ref="I19:I21"/>
    <mergeCell ref="N19:N21"/>
    <mergeCell ref="O19:O21"/>
    <mergeCell ref="P19:P21"/>
    <mergeCell ref="Q19:Q21"/>
    <mergeCell ref="AH7:AH9"/>
    <mergeCell ref="AI7:AI9"/>
    <mergeCell ref="AJ7:AJ9"/>
    <mergeCell ref="AC19:AC21"/>
    <mergeCell ref="AD19:AD21"/>
    <mergeCell ref="AE19:AE21"/>
    <mergeCell ref="AF19:AF21"/>
    <mergeCell ref="AG19:AG21"/>
    <mergeCell ref="P7:P9"/>
    <mergeCell ref="Q7:Q9"/>
    <mergeCell ref="R7:R9"/>
    <mergeCell ref="S7:S9"/>
    <mergeCell ref="T7:T9"/>
    <mergeCell ref="AB19:AB21"/>
    <mergeCell ref="AF13:AF15"/>
    <mergeCell ref="AG13:AG15"/>
    <mergeCell ref="AF16:AF18"/>
    <mergeCell ref="AF10:AF12"/>
    <mergeCell ref="AH19:AH21"/>
    <mergeCell ref="AI19:AI21"/>
    <mergeCell ref="AJ19:AJ21"/>
    <mergeCell ref="B10:B18"/>
    <mergeCell ref="C10:C18"/>
    <mergeCell ref="D10:D18"/>
    <mergeCell ref="G10:G18"/>
    <mergeCell ref="H10:H18"/>
    <mergeCell ref="I10:I18"/>
    <mergeCell ref="N10:N18"/>
    <mergeCell ref="O10:O18"/>
    <mergeCell ref="P10:P18"/>
    <mergeCell ref="Q10:Q18"/>
    <mergeCell ref="R10:R18"/>
    <mergeCell ref="S10:S18"/>
    <mergeCell ref="T10:T18"/>
    <mergeCell ref="AH10:AH18"/>
    <mergeCell ref="AI10:AI18"/>
    <mergeCell ref="AJ10:AJ18"/>
    <mergeCell ref="G19:G21"/>
    <mergeCell ref="B19:B21"/>
    <mergeCell ref="C19:C21"/>
    <mergeCell ref="D19:D21"/>
    <mergeCell ref="E19:E21"/>
    <mergeCell ref="B22:B23"/>
    <mergeCell ref="C22:C23"/>
    <mergeCell ref="D22:D23"/>
    <mergeCell ref="E22:E23"/>
    <mergeCell ref="F22:F23"/>
    <mergeCell ref="G22:G23"/>
    <mergeCell ref="H22:H23"/>
    <mergeCell ref="I22:I23"/>
    <mergeCell ref="N22:N23"/>
    <mergeCell ref="O22:O23"/>
    <mergeCell ref="P22:P23"/>
    <mergeCell ref="Q22:Q23"/>
    <mergeCell ref="R22:R23"/>
    <mergeCell ref="S22:S23"/>
    <mergeCell ref="T22:T23"/>
    <mergeCell ref="U22:U23"/>
    <mergeCell ref="V22:V23"/>
    <mergeCell ref="W22:W23"/>
    <mergeCell ref="AG22:AG23"/>
    <mergeCell ref="AH22:AH23"/>
    <mergeCell ref="AI22:AI23"/>
    <mergeCell ref="AJ22:AJ23"/>
    <mergeCell ref="X22:X23"/>
    <mergeCell ref="Y22:Y23"/>
    <mergeCell ref="Z22:Z23"/>
    <mergeCell ref="AA22:AA23"/>
    <mergeCell ref="AB22:AB23"/>
    <mergeCell ref="AC22:AC23"/>
    <mergeCell ref="AD22:AD23"/>
    <mergeCell ref="AE22:AE23"/>
    <mergeCell ref="AF22:AF23"/>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Živilė Naujokienė</dc:creator>
  <cp:lastModifiedBy>Jovita Michniovienė</cp:lastModifiedBy>
  <dcterms:created xsi:type="dcterms:W3CDTF">2024-03-28T15:10:56Z</dcterms:created>
  <dcterms:modified xsi:type="dcterms:W3CDTF">2026-05-08T07:56:35Z</dcterms:modified>
</cp:coreProperties>
</file>