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6\Desktop\(0.3) Kvietimų planai\(0) Visi kvietimai (AKTUALŪS)\"/>
    </mc:Choice>
  </mc:AlternateContent>
  <xr:revisionPtr revIDLastSave="0" documentId="13_ncr:1_{04BD2FE9-9191-46D1-85EC-510CC9D04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RM" sheetId="15" r:id="rId1"/>
  </sheets>
  <definedNames>
    <definedName name="_xlnm._FilterDatabase" localSheetId="0" hidden="1">VRM!$B$3:$AJ$5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1" i="15" l="1"/>
  <c r="U21" i="15"/>
  <c r="T20" i="15"/>
  <c r="U20" i="15"/>
  <c r="T16" i="15"/>
  <c r="U16" i="15"/>
  <c r="AE13" i="15"/>
  <c r="T13" i="15"/>
  <c r="U13" i="15"/>
  <c r="T10" i="15"/>
  <c r="U10" i="15"/>
  <c r="T6" i="15"/>
  <c r="U6" i="15"/>
  <c r="AB26" i="15" l="1"/>
  <c r="Z26" i="15"/>
  <c r="V26" i="15" l="1"/>
</calcChain>
</file>

<file path=xl/sharedStrings.xml><?xml version="1.0" encoding="utf-8"?>
<sst xmlns="http://schemas.openxmlformats.org/spreadsheetml/2006/main" count="200" uniqueCount="97">
  <si>
    <t>Kvietimo numeris</t>
  </si>
  <si>
    <t>Kvietimo pavadinimas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</si>
  <si>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</si>
  <si>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</si>
  <si>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</si>
  <si>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</si>
  <si>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Pavadinimas</t>
  </si>
  <si>
    <t>Kodas</t>
  </si>
  <si>
    <t>Matavimo vienetas</t>
  </si>
  <si>
    <t>Siektina reikšmė</t>
  </si>
  <si>
    <t>EGADP paskolos lėšos</t>
  </si>
  <si>
    <t>Sostinės regionas</t>
  </si>
  <si>
    <t>Vidurio ir Vakarų Lietuva</t>
  </si>
  <si>
    <t>Pastabos:</t>
  </si>
  <si>
    <t>_____________________________________________________________________________________________________________________________________________________________________________</t>
  </si>
  <si>
    <t>Valstybės biudžeto lėšos, skirtos ES fondų lėšomis netinkamam finansuoti  pridėtinės vertės mokesčiui apmokėti</t>
  </si>
  <si>
    <t>Netaikoma</t>
  </si>
  <si>
    <t xml:space="preserve">Apskritis </t>
  </si>
  <si>
    <t>Pažangos priemonės numeris</t>
  </si>
  <si>
    <t xml:space="preserve">Pažangos priemonės pavadinimas </t>
  </si>
  <si>
    <t>Finansuojamos projektų veiklos</t>
  </si>
  <si>
    <t>Galimi pareiškėjai</t>
  </si>
  <si>
    <t>Administruojančioji institucija</t>
  </si>
  <si>
    <t>Projektų atrankos būdas</t>
  </si>
  <si>
    <t xml:space="preserve">Planuojama kvietimo pabaigos data </t>
  </si>
  <si>
    <t>Paskelbto kvietimo data</t>
  </si>
  <si>
    <t>Planuojama kvietimo pradžios data</t>
  </si>
  <si>
    <t>Finansavimo forma</t>
  </si>
  <si>
    <t>KVIETIMŲ TEIKTI PROJEKTŲ ĮGYVENDINIMO PLANUS PLANAS</t>
  </si>
  <si>
    <t>Asignavimų valdytojas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</si>
  <si>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</si>
  <si>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</si>
  <si>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</si>
  <si>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</si>
  <si>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Valstybės biudžeto lėšos</t>
  </si>
  <si>
    <t>Ekonomikos gaivinimo ir atsparumo didinimo priemonės (toliau – EGADP) subsidijos lėšos</t>
  </si>
  <si>
    <t xml:space="preserve">
Bendrojo finansavimo lėšos</t>
  </si>
  <si>
    <t>Nuosavo įnašo dydis (eurais)</t>
  </si>
  <si>
    <t>1. Lentelės 3–5, 15, 16,  28 stulpeliuose nurodomi INVESTIS formoje pateikiami šie duomenų grupavimo lygiai: Europos Sąjungos lėšų fondas, asignavimų valdytojas, administruojančioji institucija, pažangos priemonė, veikla.</t>
  </si>
  <si>
    <t>2. Lentelės 3–5, 14–18, 21–26, 28–35 stulpeliuose duomenys filtruojami iš INVESTIS formos.</t>
  </si>
  <si>
    <t>ES lėšų fondas</t>
  </si>
  <si>
    <t>Ne</t>
  </si>
  <si>
    <t>CPVA</t>
  </si>
  <si>
    <t>Dotacija</t>
  </si>
  <si>
    <t>ERPF</t>
  </si>
  <si>
    <t>Klaipėdos rajono savivaldybės administracija</t>
  </si>
  <si>
    <t>Kretingos rajono savivaldybės administracija</t>
  </si>
  <si>
    <t>Klaipėdos miesto savivaldybės administracija</t>
  </si>
  <si>
    <t>Planavimas</t>
  </si>
  <si>
    <t>Viešasis</t>
  </si>
  <si>
    <t>Asmenys</t>
  </si>
  <si>
    <t xml:space="preserve">Finansavimas pagal regioną, kuriam gali būti priskiriama (-os) projekto veikla
 (-os) </t>
  </si>
  <si>
    <t>Europos Sąjungos (toliau – ES) fondų lėšos</t>
  </si>
  <si>
    <t>VRM</t>
  </si>
  <si>
    <t>Skaičius</t>
  </si>
  <si>
    <t>23-326-P</t>
  </si>
  <si>
    <t>Civilinės parengties stiprinimas Klaipėdos miesto savivaldybėje</t>
  </si>
  <si>
    <t>01-004-10-04-01-(RE)-23-(LT023-03-02-06)</t>
  </si>
  <si>
    <t>Stiprinti civilinę parengtį</t>
  </si>
  <si>
    <t>4.1. Civilinės parengties stiprinimas Klaipėdos miesto savivaldybėje</t>
  </si>
  <si>
    <t>10.4 Užtikrinti efektyvų krizių nacionalinio saugumo srityje ir ekstremaliųjų situacijų valdymą bei jų prevenciją</t>
  </si>
  <si>
    <t xml:space="preserve"> (RCR 96) Gyventojai, galintys pasinaudoti apsaugos nuo su klimatu nesusijusios gamtinio pavojaus rizikos ir nuo su žmogaus veikla susijusios rizikos priemonėmis </t>
  </si>
  <si>
    <t xml:space="preserve">R.B.2.2096 </t>
  </si>
  <si>
    <t>2026-12</t>
  </si>
  <si>
    <t>2027-02</t>
  </si>
  <si>
    <r>
      <t xml:space="preserve">2027 </t>
    </r>
    <r>
      <rPr>
        <b/>
        <sz val="9"/>
        <color rgb="FF000000"/>
        <rFont val="Aptos Narrow"/>
        <family val="2"/>
      </rPr>
      <t>II</t>
    </r>
    <r>
      <rPr>
        <sz val="9"/>
        <color rgb="FF000000"/>
        <rFont val="Aptos Narrow"/>
        <family val="2"/>
      </rPr>
      <t xml:space="preserve"> ketv.</t>
    </r>
  </si>
  <si>
    <t>Naujos arba  modernizuotos priedangos</t>
  </si>
  <si>
    <t xml:space="preserve">P.S.2.1048 </t>
  </si>
  <si>
    <t>(RCO 29) Pastatytų arba renovuotų daugiafunkcių priedangų talpumas</t>
  </si>
  <si>
    <t xml:space="preserve">P.B.2.0029 </t>
  </si>
  <si>
    <t>Modernizuoti savivaldybių ekstremaliųjų situacijų operacijų centrai</t>
  </si>
  <si>
    <t xml:space="preserve">P.S.2.1049 </t>
  </si>
  <si>
    <t>23-327-P</t>
  </si>
  <si>
    <t>Naujos priedangos statyba Gargžduose</t>
  </si>
  <si>
    <t>4.2. Naujos priedangos statyba Gargžduose</t>
  </si>
  <si>
    <r>
      <t>2027 I</t>
    </r>
    <r>
      <rPr>
        <b/>
        <sz val="9"/>
        <color rgb="FFFF0000"/>
        <rFont val="Aptos Narrow"/>
        <family val="2"/>
      </rPr>
      <t xml:space="preserve"> </t>
    </r>
    <r>
      <rPr>
        <sz val="9"/>
        <color rgb="FFFF0000"/>
        <rFont val="Aptos Narrow"/>
        <family val="2"/>
      </rPr>
      <t>ketv.</t>
    </r>
  </si>
  <si>
    <t>23-328-P</t>
  </si>
  <si>
    <t>Naujos priedangos statyba prie mokslo paskirties pastato Sendvario „Saulės“ mokyklos</t>
  </si>
  <si>
    <t>4.3. Naujos priedangos statyba prie mokslo paskirties pastato Sendvario „Saulės“ mokyklos</t>
  </si>
  <si>
    <t>2027 I ketv</t>
  </si>
  <si>
    <t>23-329-P</t>
  </si>
  <si>
    <t>Civilinės parengties stiprinimas Kretingos rajone</t>
  </si>
  <si>
    <t>4.4. Civilinės parengties stiprinimas Kretingos rajone</t>
  </si>
  <si>
    <r>
      <t>2027</t>
    </r>
    <r>
      <rPr>
        <b/>
        <sz val="9"/>
        <rFont val="Aptos Narrow"/>
        <family val="2"/>
      </rPr>
      <t xml:space="preserve"> II</t>
    </r>
    <r>
      <rPr>
        <sz val="9"/>
        <rFont val="Aptos Narrow"/>
        <family val="2"/>
      </rPr>
      <t xml:space="preserve"> ketv.</t>
    </r>
  </si>
  <si>
    <t>23-330-P</t>
  </si>
  <si>
    <t>Civilinės parengties stiprinimas Skuodo rajone</t>
  </si>
  <si>
    <t>4.5. Civilinės parengties stiprinimas Skuodo rajone</t>
  </si>
  <si>
    <t>Skuodo
rajono savivaldybės administracija</t>
  </si>
  <si>
    <t>2027-03</t>
  </si>
  <si>
    <t>2027-05</t>
  </si>
  <si>
    <r>
      <t xml:space="preserve">2027 </t>
    </r>
    <r>
      <rPr>
        <b/>
        <u/>
        <sz val="9"/>
        <color rgb="FF000000"/>
        <rFont val="Aptos Narrow"/>
        <family val="2"/>
      </rPr>
      <t xml:space="preserve">III </t>
    </r>
    <r>
      <rPr>
        <sz val="9"/>
        <color rgb="FF000000"/>
        <rFont val="Aptos Narrow"/>
        <family val="2"/>
      </rPr>
      <t>ketv.</t>
    </r>
  </si>
  <si>
    <t>23-331-P</t>
  </si>
  <si>
    <t>Daugiafunkcinės priedangos įrengimas Šilutės rajono savivaldybėje</t>
  </si>
  <si>
    <t>4.6. Daugiafunkcinės priedangos įrengimas Šilutės rajono savivaldybėje</t>
  </si>
  <si>
    <t>Šilutės
rajono savivaldybės administracija</t>
  </si>
  <si>
    <t>2027-04</t>
  </si>
  <si>
    <t>2027-01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</si>
</sst>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€"/>
  </numFmts>
  <fonts count="25" x14ac:knownFonts="1">
    <font>
      <sz val="11"/>
      <color theme="1"/>
      <name val="Calibri"/>
      <family val="2"/>
      <charset val="186"/>
      <scheme val="minor"/>
    </font>
    <font>
      <i/>
      <sz val="9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i/>
      <sz val="9"/>
      <color theme="1"/>
      <name val="Times New Roman"/>
      <family val="1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Aptos Narrow"/>
      <family val="2"/>
    </font>
    <font>
      <sz val="9"/>
      <name val="Times New Roman"/>
      <family val="1"/>
      <charset val="186"/>
    </font>
    <font>
      <sz val="9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i/>
      <sz val="9"/>
      <name val="Times New Roman"/>
      <family val="1"/>
    </font>
    <font>
      <b/>
      <i/>
      <sz val="9"/>
      <color theme="1"/>
      <name val="Times New Roman"/>
      <family val="1"/>
    </font>
    <font>
      <sz val="9"/>
      <name val="Aptos Narrow"/>
      <family val="2"/>
    </font>
    <font>
      <sz val="9"/>
      <color theme="0" tint="-0.249977111117893"/>
      <name val="Aptos Narrow"/>
      <family val="2"/>
    </font>
    <font>
      <sz val="8"/>
      <color theme="0" tint="-0.249977111117893"/>
      <name val="Aptos Narrow"/>
      <family val="2"/>
    </font>
    <font>
      <b/>
      <sz val="9"/>
      <color rgb="FF000000"/>
      <name val="Aptos Narrow"/>
      <family val="2"/>
    </font>
    <font>
      <sz val="9"/>
      <color rgb="FFFF0000"/>
      <name val="Aptos Narrow"/>
      <family val="2"/>
    </font>
    <font>
      <b/>
      <sz val="9"/>
      <color rgb="FFFF0000"/>
      <name val="Aptos Narrow"/>
      <family val="2"/>
    </font>
    <font>
      <b/>
      <sz val="9"/>
      <name val="Aptos Narrow"/>
      <family val="2"/>
    </font>
    <font>
      <b/>
      <u/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9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4" fillId="0" borderId="0" xfId="0" applyFont="1"/>
    <xf numFmtId="0" fontId="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8" fillId="0" borderId="0" xfId="0" applyFont="1"/>
    <xf numFmtId="4" fontId="19" fillId="0" borderId="0" xfId="0" applyNumberFormat="1" applyFont="1"/>
    <xf numFmtId="0" fontId="1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4" fontId="11" fillId="2" borderId="0" xfId="0" applyNumberFormat="1" applyFont="1" applyFill="1"/>
    <xf numFmtId="0" fontId="5" fillId="2" borderId="15" xfId="0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5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1" fontId="12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13" fillId="2" borderId="11" xfId="0" applyNumberFormat="1" applyFont="1" applyFill="1" applyBorder="1"/>
    <xf numFmtId="0" fontId="11" fillId="2" borderId="0" xfId="0" applyFont="1" applyFill="1" applyAlignment="1">
      <alignment vertical="center"/>
    </xf>
    <xf numFmtId="0" fontId="10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7" fillId="2" borderId="1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165" fontId="6" fillId="2" borderId="6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14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1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B6ED2-5E29-407A-8239-E417483B5559}">
  <dimension ref="A1:AL83"/>
  <sheetViews>
    <sheetView tabSelected="1" topLeftCell="A4" zoomScale="80" zoomScaleNormal="80" workbookViewId="0">
      <selection activeCell="G6" sqref="G6:G9"/>
    </sheetView>
  </sheetViews>
  <sheetFormatPr defaultColWidth="9.33203125" defaultRowHeight="12" x14ac:dyDescent="0.25"/>
  <cols>
    <col min="1" max="1" width="5.33203125" style="2" customWidth="1"/>
    <col min="2" max="2" width="21.5546875" style="15" customWidth="1"/>
    <col min="3" max="3" width="18.44140625" style="2" customWidth="1"/>
    <col min="4" max="4" width="14.33203125" style="15" customWidth="1"/>
    <col min="5" max="5" width="14.33203125" style="2" customWidth="1"/>
    <col min="6" max="6" width="18.5546875" style="2" customWidth="1"/>
    <col min="7" max="7" width="51.5546875" style="2" customWidth="1"/>
    <col min="8" max="8" width="11.44140625" style="2" customWidth="1"/>
    <col min="9" max="9" width="11.6640625" style="2" customWidth="1"/>
    <col min="10" max="10" width="15.44140625" style="16" customWidth="1"/>
    <col min="11" max="13" width="10.6640625" style="16" customWidth="1"/>
    <col min="14" max="14" width="10.6640625" style="2" customWidth="1"/>
    <col min="15" max="16" width="16.44140625" style="2" customWidth="1"/>
    <col min="17" max="17" width="19.33203125" style="2" customWidth="1"/>
    <col min="18" max="18" width="16.44140625" style="2" customWidth="1"/>
    <col min="19" max="19" width="14.44140625" style="2" customWidth="1"/>
    <col min="20" max="21" width="14.44140625" style="17" customWidth="1"/>
    <col min="22" max="22" width="12" style="17" customWidth="1"/>
    <col min="23" max="23" width="11.5546875" style="17" customWidth="1"/>
    <col min="24" max="24" width="10.44140625" style="17" customWidth="1"/>
    <col min="25" max="25" width="12.33203125" style="17" customWidth="1"/>
    <col min="26" max="27" width="12.5546875" style="17" customWidth="1"/>
    <col min="28" max="28" width="14.6640625" style="17" customWidth="1"/>
    <col min="29" max="29" width="11.5546875" style="17" customWidth="1"/>
    <col min="30" max="30" width="12.5546875" style="17" customWidth="1"/>
    <col min="31" max="31" width="13" style="2" customWidth="1"/>
    <col min="32" max="33" width="11.5546875" style="17" customWidth="1"/>
    <col min="34" max="34" width="24.6640625" style="2" customWidth="1"/>
    <col min="35" max="35" width="20" style="2" customWidth="1"/>
    <col min="36" max="36" width="10.5546875" style="2" customWidth="1"/>
    <col min="37" max="37" width="0" style="2" hidden="1" customWidth="1"/>
    <col min="38" max="38" width="9.88671875" style="2" hidden="1" customWidth="1"/>
    <col min="39" max="16384" width="9.33203125" style="2"/>
  </cols>
  <sheetData>
    <row r="1" spans="1:38" x14ac:dyDescent="0.25">
      <c r="A1" s="1"/>
      <c r="B1" s="53" t="s">
        <v>28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1"/>
    </row>
    <row r="2" spans="1:38" x14ac:dyDescent="0.25">
      <c r="A2" s="1"/>
      <c r="B2" s="3"/>
      <c r="C2" s="1"/>
      <c r="D2" s="3"/>
      <c r="E2" s="1"/>
      <c r="F2" s="1"/>
      <c r="G2" s="1"/>
      <c r="H2" s="1"/>
      <c r="I2" s="1"/>
      <c r="J2" s="4"/>
      <c r="K2" s="4"/>
      <c r="L2" s="4"/>
      <c r="M2" s="4"/>
      <c r="N2" s="1"/>
      <c r="O2" s="1"/>
      <c r="P2" s="1"/>
      <c r="Q2" s="1"/>
      <c r="R2" s="1"/>
      <c r="S2" s="1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1"/>
      <c r="AF2" s="5"/>
      <c r="AG2" s="5"/>
      <c r="AH2" s="1"/>
      <c r="AI2" s="1"/>
      <c r="AJ2" s="1"/>
    </row>
    <row r="3" spans="1:38" ht="32.25" customHeight="1" x14ac:dyDescent="0.25">
      <c r="A3" s="1"/>
      <c r="B3" s="54" t="s">
        <v>0</v>
      </c>
      <c r="C3" s="54" t="s">
        <v>1</v>
      </c>
      <c r="D3" s="54" t="s">
        <v>18</v>
      </c>
      <c r="E3" s="54" t="s">
        <v>19</v>
      </c>
      <c r="F3" s="54" t="s">
        <v>20</v>
      </c>
      <c r="G3" s="54" t="s">
        <v>2</v>
      </c>
      <c r="H3" s="54" t="s">
        <v>3</v>
      </c>
      <c r="I3" s="54" t="s">
        <v>4</v>
      </c>
      <c r="J3" s="55" t="s">
        <v>5</v>
      </c>
      <c r="K3" s="55"/>
      <c r="L3" s="55"/>
      <c r="M3" s="55"/>
      <c r="N3" s="54" t="s">
        <v>30</v>
      </c>
      <c r="O3" s="54" t="s">
        <v>21</v>
      </c>
      <c r="P3" s="54" t="s">
        <v>29</v>
      </c>
      <c r="Q3" s="54" t="s">
        <v>22</v>
      </c>
      <c r="R3" s="54" t="s">
        <v>27</v>
      </c>
      <c r="S3" s="54" t="s">
        <v>23</v>
      </c>
      <c r="T3" s="54" t="s">
        <v>31</v>
      </c>
      <c r="U3" s="54" t="s">
        <v>32</v>
      </c>
      <c r="V3" s="55" t="s">
        <v>33</v>
      </c>
      <c r="W3" s="55"/>
      <c r="X3" s="55"/>
      <c r="Y3" s="55"/>
      <c r="Z3" s="55"/>
      <c r="AA3" s="55"/>
      <c r="AB3" s="54" t="s">
        <v>37</v>
      </c>
      <c r="AC3" s="54" t="s">
        <v>40</v>
      </c>
      <c r="AD3" s="54" t="s">
        <v>51</v>
      </c>
      <c r="AE3" s="54"/>
      <c r="AF3" s="54"/>
      <c r="AG3" s="54" t="s">
        <v>17</v>
      </c>
      <c r="AH3" s="54" t="s">
        <v>26</v>
      </c>
      <c r="AI3" s="54" t="s">
        <v>24</v>
      </c>
      <c r="AJ3" s="54" t="s">
        <v>25</v>
      </c>
      <c r="AK3" s="23"/>
      <c r="AL3" s="23"/>
    </row>
    <row r="4" spans="1:38" ht="114" x14ac:dyDescent="0.25">
      <c r="A4" s="1"/>
      <c r="B4" s="54"/>
      <c r="C4" s="54"/>
      <c r="D4" s="54"/>
      <c r="E4" s="54"/>
      <c r="F4" s="54"/>
      <c r="G4" s="54"/>
      <c r="H4" s="54"/>
      <c r="I4" s="54"/>
      <c r="J4" s="22" t="s">
        <v>6</v>
      </c>
      <c r="K4" s="22" t="s">
        <v>7</v>
      </c>
      <c r="L4" s="22" t="s">
        <v>8</v>
      </c>
      <c r="M4" s="22" t="s">
        <v>9</v>
      </c>
      <c r="N4" s="54"/>
      <c r="O4" s="54"/>
      <c r="P4" s="54"/>
      <c r="Q4" s="54"/>
      <c r="R4" s="54"/>
      <c r="S4" s="54"/>
      <c r="T4" s="54"/>
      <c r="U4" s="54"/>
      <c r="V4" s="22" t="s">
        <v>52</v>
      </c>
      <c r="W4" s="22" t="s">
        <v>35</v>
      </c>
      <c r="X4" s="22" t="s">
        <v>10</v>
      </c>
      <c r="Y4" s="22" t="s">
        <v>36</v>
      </c>
      <c r="Z4" s="22" t="s">
        <v>34</v>
      </c>
      <c r="AA4" s="22" t="s">
        <v>15</v>
      </c>
      <c r="AB4" s="54"/>
      <c r="AC4" s="54"/>
      <c r="AD4" s="22" t="s">
        <v>11</v>
      </c>
      <c r="AE4" s="22" t="s">
        <v>12</v>
      </c>
      <c r="AF4" s="22" t="s">
        <v>16</v>
      </c>
      <c r="AG4" s="54"/>
      <c r="AH4" s="54"/>
      <c r="AI4" s="54"/>
      <c r="AJ4" s="54"/>
      <c r="AK4" s="23"/>
      <c r="AL4" s="23"/>
    </row>
    <row r="5" spans="1:38" ht="12.6" thickBot="1" x14ac:dyDescent="0.3">
      <c r="A5" s="1"/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  <c r="J5" s="25">
        <v>9</v>
      </c>
      <c r="K5" s="25">
        <v>10</v>
      </c>
      <c r="L5" s="25">
        <v>11</v>
      </c>
      <c r="M5" s="25">
        <v>12</v>
      </c>
      <c r="N5" s="24">
        <v>13</v>
      </c>
      <c r="O5" s="24">
        <v>14</v>
      </c>
      <c r="P5" s="24">
        <v>15</v>
      </c>
      <c r="Q5" s="24">
        <v>16</v>
      </c>
      <c r="R5" s="24">
        <v>17</v>
      </c>
      <c r="S5" s="24">
        <v>18</v>
      </c>
      <c r="T5" s="26">
        <v>19</v>
      </c>
      <c r="U5" s="26">
        <v>20</v>
      </c>
      <c r="V5" s="26">
        <v>21</v>
      </c>
      <c r="W5" s="26">
        <v>22</v>
      </c>
      <c r="X5" s="26">
        <v>23</v>
      </c>
      <c r="Y5" s="26">
        <v>24</v>
      </c>
      <c r="Z5" s="26">
        <v>25</v>
      </c>
      <c r="AA5" s="26">
        <v>26</v>
      </c>
      <c r="AB5" s="26">
        <v>27</v>
      </c>
      <c r="AC5" s="26">
        <v>28</v>
      </c>
      <c r="AD5" s="26">
        <v>29</v>
      </c>
      <c r="AE5" s="24">
        <v>30</v>
      </c>
      <c r="AF5" s="26">
        <v>31</v>
      </c>
      <c r="AG5" s="26">
        <v>32</v>
      </c>
      <c r="AH5" s="24">
        <v>33</v>
      </c>
      <c r="AI5" s="24">
        <v>34</v>
      </c>
      <c r="AJ5" s="24">
        <v>35</v>
      </c>
      <c r="AK5" s="23"/>
      <c r="AL5" s="23"/>
    </row>
    <row r="6" spans="1:38" ht="134.25" customHeight="1" x14ac:dyDescent="0.25">
      <c r="A6" s="1"/>
      <c r="B6" s="62" t="s">
        <v>55</v>
      </c>
      <c r="C6" s="65" t="s">
        <v>56</v>
      </c>
      <c r="D6" s="68" t="s">
        <v>57</v>
      </c>
      <c r="E6" s="68" t="s">
        <v>58</v>
      </c>
      <c r="F6" s="71" t="s">
        <v>59</v>
      </c>
      <c r="G6" s="68" t="s">
        <v>60</v>
      </c>
      <c r="H6" s="68" t="s">
        <v>41</v>
      </c>
      <c r="I6" s="68" t="s">
        <v>41</v>
      </c>
      <c r="J6" s="27" t="s">
        <v>61</v>
      </c>
      <c r="K6" s="27" t="s">
        <v>62</v>
      </c>
      <c r="L6" s="27" t="s">
        <v>50</v>
      </c>
      <c r="M6" s="28">
        <v>533</v>
      </c>
      <c r="N6" s="68" t="s">
        <v>49</v>
      </c>
      <c r="O6" s="59" t="s">
        <v>47</v>
      </c>
      <c r="P6" s="59" t="s">
        <v>53</v>
      </c>
      <c r="Q6" s="59" t="s">
        <v>42</v>
      </c>
      <c r="R6" s="59" t="s">
        <v>43</v>
      </c>
      <c r="S6" s="59" t="s">
        <v>48</v>
      </c>
      <c r="T6" s="56">
        <f>V6</f>
        <v>2366293</v>
      </c>
      <c r="U6" s="56">
        <f>V6</f>
        <v>2366293</v>
      </c>
      <c r="V6" s="56">
        <v>2366293</v>
      </c>
      <c r="W6" s="56"/>
      <c r="X6" s="56"/>
      <c r="Y6" s="56"/>
      <c r="Z6" s="56"/>
      <c r="AA6" s="56"/>
      <c r="AB6" s="56">
        <v>124541.74</v>
      </c>
      <c r="AC6" s="56" t="s">
        <v>44</v>
      </c>
      <c r="AD6" s="56"/>
      <c r="AE6" s="56">
        <v>124541.74</v>
      </c>
      <c r="AF6" s="56"/>
      <c r="AG6" s="56"/>
      <c r="AH6" s="74" t="s">
        <v>96</v>
      </c>
      <c r="AI6" s="74" t="s">
        <v>88</v>
      </c>
      <c r="AJ6" s="77"/>
      <c r="AK6" s="80" t="s">
        <v>65</v>
      </c>
      <c r="AL6" s="23"/>
    </row>
    <row r="7" spans="1:38" ht="47.25" customHeight="1" x14ac:dyDescent="0.25">
      <c r="A7" s="1"/>
      <c r="B7" s="63"/>
      <c r="C7" s="66"/>
      <c r="D7" s="69"/>
      <c r="E7" s="69"/>
      <c r="F7" s="72"/>
      <c r="G7" s="69"/>
      <c r="H7" s="69"/>
      <c r="I7" s="69"/>
      <c r="J7" s="29" t="s">
        <v>66</v>
      </c>
      <c r="K7" s="29" t="s">
        <v>67</v>
      </c>
      <c r="L7" s="29" t="s">
        <v>54</v>
      </c>
      <c r="M7" s="30">
        <v>8</v>
      </c>
      <c r="N7" s="69"/>
      <c r="O7" s="60"/>
      <c r="P7" s="60"/>
      <c r="Q7" s="60"/>
      <c r="R7" s="60"/>
      <c r="S7" s="60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75"/>
      <c r="AI7" s="75"/>
      <c r="AJ7" s="78"/>
      <c r="AK7" s="80"/>
      <c r="AL7" s="23"/>
    </row>
    <row r="8" spans="1:38" ht="61.5" customHeight="1" x14ac:dyDescent="0.25">
      <c r="A8" s="1"/>
      <c r="B8" s="63"/>
      <c r="C8" s="66"/>
      <c r="D8" s="69"/>
      <c r="E8" s="69"/>
      <c r="F8" s="72"/>
      <c r="G8" s="69"/>
      <c r="H8" s="69"/>
      <c r="I8" s="69"/>
      <c r="J8" s="29" t="s">
        <v>68</v>
      </c>
      <c r="K8" s="29" t="s">
        <v>69</v>
      </c>
      <c r="L8" s="29" t="s">
        <v>50</v>
      </c>
      <c r="M8" s="30">
        <v>533</v>
      </c>
      <c r="N8" s="69"/>
      <c r="O8" s="60"/>
      <c r="P8" s="60"/>
      <c r="Q8" s="60"/>
      <c r="R8" s="60"/>
      <c r="S8" s="60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75"/>
      <c r="AI8" s="75"/>
      <c r="AJ8" s="78"/>
      <c r="AK8" s="80"/>
      <c r="AL8" s="23"/>
    </row>
    <row r="9" spans="1:38" ht="72.75" customHeight="1" thickBot="1" x14ac:dyDescent="0.3">
      <c r="A9" s="1"/>
      <c r="B9" s="64"/>
      <c r="C9" s="67"/>
      <c r="D9" s="70"/>
      <c r="E9" s="70"/>
      <c r="F9" s="73"/>
      <c r="G9" s="70"/>
      <c r="H9" s="70"/>
      <c r="I9" s="70"/>
      <c r="J9" s="31" t="s">
        <v>70</v>
      </c>
      <c r="K9" s="31" t="s">
        <v>71</v>
      </c>
      <c r="L9" s="31" t="s">
        <v>54</v>
      </c>
      <c r="M9" s="32">
        <v>1</v>
      </c>
      <c r="N9" s="70"/>
      <c r="O9" s="61"/>
      <c r="P9" s="61"/>
      <c r="Q9" s="61"/>
      <c r="R9" s="61"/>
      <c r="S9" s="61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76"/>
      <c r="AI9" s="76"/>
      <c r="AJ9" s="79"/>
      <c r="AK9" s="80"/>
      <c r="AL9" s="23"/>
    </row>
    <row r="10" spans="1:38" ht="130.5" customHeight="1" x14ac:dyDescent="0.25">
      <c r="A10" s="1"/>
      <c r="B10" s="81" t="s">
        <v>72</v>
      </c>
      <c r="C10" s="84" t="s">
        <v>73</v>
      </c>
      <c r="D10" s="84" t="s">
        <v>57</v>
      </c>
      <c r="E10" s="84" t="s">
        <v>58</v>
      </c>
      <c r="F10" s="87" t="s">
        <v>74</v>
      </c>
      <c r="G10" s="84" t="s">
        <v>60</v>
      </c>
      <c r="H10" s="84" t="s">
        <v>41</v>
      </c>
      <c r="I10" s="84" t="s">
        <v>41</v>
      </c>
      <c r="J10" s="33" t="s">
        <v>61</v>
      </c>
      <c r="K10" s="33" t="s">
        <v>62</v>
      </c>
      <c r="L10" s="33" t="s">
        <v>50</v>
      </c>
      <c r="M10" s="34">
        <v>370</v>
      </c>
      <c r="N10" s="84" t="s">
        <v>49</v>
      </c>
      <c r="O10" s="84" t="s">
        <v>45</v>
      </c>
      <c r="P10" s="84" t="s">
        <v>53</v>
      </c>
      <c r="Q10" s="84" t="s">
        <v>42</v>
      </c>
      <c r="R10" s="84" t="s">
        <v>43</v>
      </c>
      <c r="S10" s="84" t="s">
        <v>48</v>
      </c>
      <c r="T10" s="90">
        <f>V10</f>
        <v>1948212</v>
      </c>
      <c r="U10" s="90">
        <f>V10</f>
        <v>1948212</v>
      </c>
      <c r="V10" s="90">
        <v>1948212</v>
      </c>
      <c r="W10" s="90"/>
      <c r="X10" s="90"/>
      <c r="Y10" s="90"/>
      <c r="Z10" s="90"/>
      <c r="AA10" s="90"/>
      <c r="AB10" s="90">
        <v>102537.48</v>
      </c>
      <c r="AC10" s="90"/>
      <c r="AD10" s="90"/>
      <c r="AE10" s="90">
        <v>102537.48</v>
      </c>
      <c r="AF10" s="90"/>
      <c r="AG10" s="90"/>
      <c r="AH10" s="105" t="s">
        <v>64</v>
      </c>
      <c r="AI10" s="108" t="s">
        <v>95</v>
      </c>
      <c r="AJ10" s="109"/>
      <c r="AK10" s="112" t="s">
        <v>75</v>
      </c>
      <c r="AL10" s="23"/>
    </row>
    <row r="11" spans="1:38" ht="36" x14ac:dyDescent="0.25">
      <c r="A11" s="1"/>
      <c r="B11" s="82"/>
      <c r="C11" s="85"/>
      <c r="D11" s="85"/>
      <c r="E11" s="85"/>
      <c r="F11" s="88"/>
      <c r="G11" s="85"/>
      <c r="H11" s="85"/>
      <c r="I11" s="85"/>
      <c r="J11" s="35" t="s">
        <v>66</v>
      </c>
      <c r="K11" s="35" t="s">
        <v>67</v>
      </c>
      <c r="L11" s="35" t="s">
        <v>54</v>
      </c>
      <c r="M11" s="36">
        <v>1</v>
      </c>
      <c r="N11" s="85"/>
      <c r="O11" s="85"/>
      <c r="P11" s="85"/>
      <c r="Q11" s="85"/>
      <c r="R11" s="85"/>
      <c r="S11" s="85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106"/>
      <c r="AI11" s="106"/>
      <c r="AJ11" s="110"/>
      <c r="AK11" s="112"/>
      <c r="AL11" s="37">
        <v>46477</v>
      </c>
    </row>
    <row r="12" spans="1:38" ht="69.75" customHeight="1" thickBot="1" x14ac:dyDescent="0.3">
      <c r="A12" s="1"/>
      <c r="B12" s="83"/>
      <c r="C12" s="86"/>
      <c r="D12" s="86"/>
      <c r="E12" s="86"/>
      <c r="F12" s="89"/>
      <c r="G12" s="86"/>
      <c r="H12" s="86"/>
      <c r="I12" s="86"/>
      <c r="J12" s="38" t="s">
        <v>68</v>
      </c>
      <c r="K12" s="38" t="s">
        <v>69</v>
      </c>
      <c r="L12" s="38" t="s">
        <v>50</v>
      </c>
      <c r="M12" s="39">
        <v>370</v>
      </c>
      <c r="N12" s="86"/>
      <c r="O12" s="86"/>
      <c r="P12" s="86"/>
      <c r="Q12" s="86"/>
      <c r="R12" s="86"/>
      <c r="S12" s="86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107"/>
      <c r="AI12" s="107"/>
      <c r="AJ12" s="111"/>
      <c r="AK12" s="112"/>
      <c r="AL12" s="23"/>
    </row>
    <row r="13" spans="1:38" ht="108" x14ac:dyDescent="0.25">
      <c r="A13" s="1"/>
      <c r="B13" s="93" t="s">
        <v>76</v>
      </c>
      <c r="C13" s="68" t="s">
        <v>77</v>
      </c>
      <c r="D13" s="68" t="s">
        <v>57</v>
      </c>
      <c r="E13" s="68" t="s">
        <v>58</v>
      </c>
      <c r="F13" s="71" t="s">
        <v>78</v>
      </c>
      <c r="G13" s="68" t="s">
        <v>60</v>
      </c>
      <c r="H13" s="96" t="s">
        <v>41</v>
      </c>
      <c r="I13" s="96" t="s">
        <v>41</v>
      </c>
      <c r="J13" s="27" t="s">
        <v>61</v>
      </c>
      <c r="K13" s="27" t="s">
        <v>62</v>
      </c>
      <c r="L13" s="27" t="s">
        <v>50</v>
      </c>
      <c r="M13" s="40">
        <v>196</v>
      </c>
      <c r="N13" s="96" t="s">
        <v>49</v>
      </c>
      <c r="O13" s="96" t="s">
        <v>45</v>
      </c>
      <c r="P13" s="96" t="s">
        <v>53</v>
      </c>
      <c r="Q13" s="96" t="s">
        <v>42</v>
      </c>
      <c r="R13" s="96" t="s">
        <v>43</v>
      </c>
      <c r="S13" s="96" t="s">
        <v>48</v>
      </c>
      <c r="T13" s="99">
        <f>V13</f>
        <v>925858</v>
      </c>
      <c r="U13" s="99">
        <f>V13</f>
        <v>925858</v>
      </c>
      <c r="V13" s="99">
        <v>925858</v>
      </c>
      <c r="W13" s="99"/>
      <c r="X13" s="99"/>
      <c r="Y13" s="99"/>
      <c r="Z13" s="99"/>
      <c r="AA13" s="99"/>
      <c r="AB13" s="99">
        <v>48729.37</v>
      </c>
      <c r="AC13" s="99"/>
      <c r="AD13" s="99"/>
      <c r="AE13" s="99">
        <f>AB13</f>
        <v>48729.37</v>
      </c>
      <c r="AF13" s="99"/>
      <c r="AG13" s="99"/>
      <c r="AH13" s="108" t="s">
        <v>64</v>
      </c>
      <c r="AI13" s="108" t="s">
        <v>95</v>
      </c>
      <c r="AJ13" s="113"/>
      <c r="AK13" s="112" t="s">
        <v>79</v>
      </c>
      <c r="AL13" s="23"/>
    </row>
    <row r="14" spans="1:38" ht="36" x14ac:dyDescent="0.25">
      <c r="A14" s="1"/>
      <c r="B14" s="94"/>
      <c r="C14" s="69"/>
      <c r="D14" s="69"/>
      <c r="E14" s="69"/>
      <c r="F14" s="72"/>
      <c r="G14" s="69"/>
      <c r="H14" s="97"/>
      <c r="I14" s="97"/>
      <c r="J14" s="29" t="s">
        <v>66</v>
      </c>
      <c r="K14" s="29" t="s">
        <v>67</v>
      </c>
      <c r="L14" s="29" t="s">
        <v>54</v>
      </c>
      <c r="M14" s="41">
        <v>1</v>
      </c>
      <c r="N14" s="97"/>
      <c r="O14" s="97"/>
      <c r="P14" s="97"/>
      <c r="Q14" s="97"/>
      <c r="R14" s="97"/>
      <c r="S14" s="97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6"/>
      <c r="AI14" s="106"/>
      <c r="AJ14" s="114"/>
      <c r="AK14" s="112"/>
      <c r="AL14" s="23"/>
    </row>
    <row r="15" spans="1:38" ht="58.5" customHeight="1" thickBot="1" x14ac:dyDescent="0.3">
      <c r="A15" s="1"/>
      <c r="B15" s="95"/>
      <c r="C15" s="70"/>
      <c r="D15" s="70"/>
      <c r="E15" s="70"/>
      <c r="F15" s="73"/>
      <c r="G15" s="70"/>
      <c r="H15" s="98"/>
      <c r="I15" s="98"/>
      <c r="J15" s="31" t="s">
        <v>68</v>
      </c>
      <c r="K15" s="31" t="s">
        <v>69</v>
      </c>
      <c r="L15" s="31" t="s">
        <v>50</v>
      </c>
      <c r="M15" s="42">
        <v>196</v>
      </c>
      <c r="N15" s="98"/>
      <c r="O15" s="98"/>
      <c r="P15" s="98"/>
      <c r="Q15" s="98"/>
      <c r="R15" s="98"/>
      <c r="S15" s="98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7"/>
      <c r="AI15" s="107"/>
      <c r="AJ15" s="115"/>
      <c r="AK15" s="112"/>
      <c r="AL15" s="23"/>
    </row>
    <row r="16" spans="1:38" ht="108" x14ac:dyDescent="0.25">
      <c r="A16" s="1"/>
      <c r="B16" s="62" t="s">
        <v>80</v>
      </c>
      <c r="C16" s="68" t="s">
        <v>81</v>
      </c>
      <c r="D16" s="68" t="s">
        <v>57</v>
      </c>
      <c r="E16" s="68" t="s">
        <v>58</v>
      </c>
      <c r="F16" s="71" t="s">
        <v>82</v>
      </c>
      <c r="G16" s="68" t="s">
        <v>60</v>
      </c>
      <c r="H16" s="68" t="s">
        <v>41</v>
      </c>
      <c r="I16" s="68" t="s">
        <v>41</v>
      </c>
      <c r="J16" s="27" t="s">
        <v>61</v>
      </c>
      <c r="K16" s="27" t="s">
        <v>62</v>
      </c>
      <c r="L16" s="27" t="s">
        <v>50</v>
      </c>
      <c r="M16" s="40">
        <v>700</v>
      </c>
      <c r="N16" s="68" t="s">
        <v>49</v>
      </c>
      <c r="O16" s="68" t="s">
        <v>46</v>
      </c>
      <c r="P16" s="59" t="s">
        <v>53</v>
      </c>
      <c r="Q16" s="59" t="s">
        <v>42</v>
      </c>
      <c r="R16" s="59" t="s">
        <v>43</v>
      </c>
      <c r="S16" s="59" t="s">
        <v>48</v>
      </c>
      <c r="T16" s="102">
        <f>V16</f>
        <v>1404559</v>
      </c>
      <c r="U16" s="102">
        <f>V16</f>
        <v>1404559</v>
      </c>
      <c r="V16" s="102">
        <v>1404559</v>
      </c>
      <c r="W16" s="102"/>
      <c r="X16" s="102"/>
      <c r="Y16" s="102"/>
      <c r="Z16" s="102"/>
      <c r="AA16" s="102"/>
      <c r="AB16" s="102">
        <v>73924.160000000003</v>
      </c>
      <c r="AC16" s="102"/>
      <c r="AD16" s="102"/>
      <c r="AE16" s="102">
        <v>73924.160000000003</v>
      </c>
      <c r="AF16" s="102"/>
      <c r="AG16" s="102"/>
      <c r="AH16" s="74" t="s">
        <v>63</v>
      </c>
      <c r="AI16" s="74" t="s">
        <v>64</v>
      </c>
      <c r="AJ16" s="116"/>
      <c r="AK16" s="119" t="s">
        <v>83</v>
      </c>
      <c r="AL16" s="80"/>
    </row>
    <row r="17" spans="1:38" ht="36" x14ac:dyDescent="0.25">
      <c r="A17" s="1"/>
      <c r="B17" s="63"/>
      <c r="C17" s="69"/>
      <c r="D17" s="69"/>
      <c r="E17" s="69"/>
      <c r="F17" s="72"/>
      <c r="G17" s="69"/>
      <c r="H17" s="69"/>
      <c r="I17" s="69"/>
      <c r="J17" s="29" t="s">
        <v>66</v>
      </c>
      <c r="K17" s="29" t="s">
        <v>67</v>
      </c>
      <c r="L17" s="29" t="s">
        <v>54</v>
      </c>
      <c r="M17" s="41">
        <v>1</v>
      </c>
      <c r="N17" s="69"/>
      <c r="O17" s="69"/>
      <c r="P17" s="60"/>
      <c r="Q17" s="60"/>
      <c r="R17" s="60"/>
      <c r="S17" s="60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75"/>
      <c r="AI17" s="75"/>
      <c r="AJ17" s="117"/>
      <c r="AK17" s="119"/>
      <c r="AL17" s="80"/>
    </row>
    <row r="18" spans="1:38" ht="59.25" customHeight="1" x14ac:dyDescent="0.25">
      <c r="A18" s="1"/>
      <c r="B18" s="63"/>
      <c r="C18" s="69"/>
      <c r="D18" s="69"/>
      <c r="E18" s="69"/>
      <c r="F18" s="72"/>
      <c r="G18" s="69"/>
      <c r="H18" s="69"/>
      <c r="I18" s="69"/>
      <c r="J18" s="29" t="s">
        <v>68</v>
      </c>
      <c r="K18" s="29" t="s">
        <v>69</v>
      </c>
      <c r="L18" s="29" t="s">
        <v>50</v>
      </c>
      <c r="M18" s="41">
        <v>700</v>
      </c>
      <c r="N18" s="69"/>
      <c r="O18" s="69"/>
      <c r="P18" s="60"/>
      <c r="Q18" s="60"/>
      <c r="R18" s="60"/>
      <c r="S18" s="60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75"/>
      <c r="AI18" s="75"/>
      <c r="AJ18" s="117"/>
      <c r="AK18" s="119"/>
      <c r="AL18" s="80"/>
    </row>
    <row r="19" spans="1:38" ht="48.6" thickBot="1" x14ac:dyDescent="0.3">
      <c r="A19" s="1"/>
      <c r="B19" s="64"/>
      <c r="C19" s="70"/>
      <c r="D19" s="70"/>
      <c r="E19" s="70"/>
      <c r="F19" s="73"/>
      <c r="G19" s="70"/>
      <c r="H19" s="70"/>
      <c r="I19" s="70"/>
      <c r="J19" s="31" t="s">
        <v>70</v>
      </c>
      <c r="K19" s="31" t="s">
        <v>71</v>
      </c>
      <c r="L19" s="31" t="s">
        <v>54</v>
      </c>
      <c r="M19" s="42">
        <v>1</v>
      </c>
      <c r="N19" s="70"/>
      <c r="O19" s="70"/>
      <c r="P19" s="61"/>
      <c r="Q19" s="61"/>
      <c r="R19" s="61"/>
      <c r="S19" s="61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76"/>
      <c r="AI19" s="76"/>
      <c r="AJ19" s="118"/>
      <c r="AK19" s="119"/>
      <c r="AL19" s="80"/>
    </row>
    <row r="20" spans="1:38" ht="75" customHeight="1" thickBot="1" x14ac:dyDescent="0.3">
      <c r="A20" s="1"/>
      <c r="B20" s="43" t="s">
        <v>84</v>
      </c>
      <c r="C20" s="44" t="s">
        <v>85</v>
      </c>
      <c r="D20" s="44" t="s">
        <v>57</v>
      </c>
      <c r="E20" s="44" t="s">
        <v>58</v>
      </c>
      <c r="F20" s="45" t="s">
        <v>86</v>
      </c>
      <c r="G20" s="44" t="s">
        <v>60</v>
      </c>
      <c r="H20" s="44" t="s">
        <v>41</v>
      </c>
      <c r="I20" s="44" t="s">
        <v>41</v>
      </c>
      <c r="J20" s="46" t="s">
        <v>70</v>
      </c>
      <c r="K20" s="46" t="s">
        <v>71</v>
      </c>
      <c r="L20" s="46" t="s">
        <v>54</v>
      </c>
      <c r="M20" s="47">
        <v>1</v>
      </c>
      <c r="N20" s="44" t="s">
        <v>49</v>
      </c>
      <c r="O20" s="48" t="s">
        <v>87</v>
      </c>
      <c r="P20" s="44" t="s">
        <v>53</v>
      </c>
      <c r="Q20" s="44" t="s">
        <v>42</v>
      </c>
      <c r="R20" s="44" t="s">
        <v>43</v>
      </c>
      <c r="S20" s="44" t="s">
        <v>48</v>
      </c>
      <c r="T20" s="49">
        <f>V20</f>
        <v>332500</v>
      </c>
      <c r="U20" s="49">
        <f>V20</f>
        <v>332500</v>
      </c>
      <c r="V20" s="49">
        <v>332500</v>
      </c>
      <c r="W20" s="49"/>
      <c r="X20" s="49"/>
      <c r="Y20" s="49"/>
      <c r="Z20" s="49"/>
      <c r="AA20" s="49"/>
      <c r="AB20" s="49">
        <v>17500</v>
      </c>
      <c r="AC20" s="49"/>
      <c r="AD20" s="49"/>
      <c r="AE20" s="49">
        <v>17500</v>
      </c>
      <c r="AF20" s="49"/>
      <c r="AG20" s="49"/>
      <c r="AH20" s="50" t="s">
        <v>88</v>
      </c>
      <c r="AI20" s="50" t="s">
        <v>89</v>
      </c>
      <c r="AJ20" s="51"/>
      <c r="AK20" s="52" t="s">
        <v>90</v>
      </c>
      <c r="AL20" s="37">
        <v>46660</v>
      </c>
    </row>
    <row r="21" spans="1:38" ht="129.75" customHeight="1" x14ac:dyDescent="0.25">
      <c r="A21" s="1"/>
      <c r="B21" s="62" t="s">
        <v>91</v>
      </c>
      <c r="C21" s="68" t="s">
        <v>92</v>
      </c>
      <c r="D21" s="68" t="s">
        <v>57</v>
      </c>
      <c r="E21" s="68" t="s">
        <v>58</v>
      </c>
      <c r="F21" s="71" t="s">
        <v>93</v>
      </c>
      <c r="G21" s="68" t="s">
        <v>60</v>
      </c>
      <c r="H21" s="68" t="s">
        <v>41</v>
      </c>
      <c r="I21" s="68" t="s">
        <v>41</v>
      </c>
      <c r="J21" s="27" t="s">
        <v>61</v>
      </c>
      <c r="K21" s="27" t="s">
        <v>62</v>
      </c>
      <c r="L21" s="27" t="s">
        <v>50</v>
      </c>
      <c r="M21" s="40">
        <v>268</v>
      </c>
      <c r="N21" s="68" t="s">
        <v>49</v>
      </c>
      <c r="O21" s="68" t="s">
        <v>94</v>
      </c>
      <c r="P21" s="68" t="s">
        <v>53</v>
      </c>
      <c r="Q21" s="68" t="s">
        <v>42</v>
      </c>
      <c r="R21" s="68" t="s">
        <v>43</v>
      </c>
      <c r="S21" s="68" t="s">
        <v>48</v>
      </c>
      <c r="T21" s="102">
        <f>V21</f>
        <v>2521335</v>
      </c>
      <c r="U21" s="102">
        <f>V21</f>
        <v>2521335</v>
      </c>
      <c r="V21" s="102">
        <v>2521335</v>
      </c>
      <c r="W21" s="102"/>
      <c r="X21" s="102"/>
      <c r="Y21" s="102"/>
      <c r="Z21" s="102"/>
      <c r="AA21" s="102"/>
      <c r="AB21" s="102">
        <v>132701.85</v>
      </c>
      <c r="AC21" s="102"/>
      <c r="AD21" s="102"/>
      <c r="AE21" s="102"/>
      <c r="AF21" s="102"/>
      <c r="AG21" s="102"/>
      <c r="AH21" s="74" t="s">
        <v>64</v>
      </c>
      <c r="AI21" s="74" t="s">
        <v>95</v>
      </c>
      <c r="AJ21" s="116"/>
      <c r="AK21" s="80" t="s">
        <v>65</v>
      </c>
      <c r="AL21" s="23"/>
    </row>
    <row r="22" spans="1:38" ht="45" customHeight="1" x14ac:dyDescent="0.25">
      <c r="A22" s="1"/>
      <c r="B22" s="63"/>
      <c r="C22" s="69"/>
      <c r="D22" s="69"/>
      <c r="E22" s="69"/>
      <c r="F22" s="72"/>
      <c r="G22" s="69"/>
      <c r="H22" s="69"/>
      <c r="I22" s="69"/>
      <c r="J22" s="29" t="s">
        <v>66</v>
      </c>
      <c r="K22" s="29" t="s">
        <v>67</v>
      </c>
      <c r="L22" s="29" t="s">
        <v>54</v>
      </c>
      <c r="M22" s="41">
        <v>1</v>
      </c>
      <c r="N22" s="69"/>
      <c r="O22" s="69"/>
      <c r="P22" s="69"/>
      <c r="Q22" s="69"/>
      <c r="R22" s="69"/>
      <c r="S22" s="69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75"/>
      <c r="AI22" s="75"/>
      <c r="AJ22" s="117"/>
      <c r="AK22" s="80"/>
      <c r="AL22" s="23"/>
    </row>
    <row r="23" spans="1:38" ht="62.25" customHeight="1" thickBot="1" x14ac:dyDescent="0.3">
      <c r="A23" s="1"/>
      <c r="B23" s="64"/>
      <c r="C23" s="70"/>
      <c r="D23" s="70"/>
      <c r="E23" s="70"/>
      <c r="F23" s="73"/>
      <c r="G23" s="70"/>
      <c r="H23" s="70"/>
      <c r="I23" s="70"/>
      <c r="J23" s="31" t="s">
        <v>68</v>
      </c>
      <c r="K23" s="31" t="s">
        <v>69</v>
      </c>
      <c r="L23" s="31" t="s">
        <v>50</v>
      </c>
      <c r="M23" s="42">
        <v>268</v>
      </c>
      <c r="N23" s="70"/>
      <c r="O23" s="70"/>
      <c r="P23" s="70"/>
      <c r="Q23" s="70"/>
      <c r="R23" s="70"/>
      <c r="S23" s="70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76"/>
      <c r="AI23" s="76"/>
      <c r="AJ23" s="118"/>
      <c r="AK23" s="80"/>
      <c r="AL23" s="23"/>
    </row>
    <row r="24" spans="1:38" x14ac:dyDescent="0.25">
      <c r="A24" s="1"/>
      <c r="B24" s="7"/>
      <c r="C24" s="21"/>
      <c r="D24" s="7"/>
      <c r="E24" s="7"/>
      <c r="F24" s="8"/>
      <c r="G24" s="7"/>
      <c r="H24" s="7"/>
      <c r="I24" s="7"/>
      <c r="J24" s="9"/>
      <c r="K24" s="9"/>
      <c r="L24" s="9"/>
      <c r="M24" s="10"/>
      <c r="N24" s="7"/>
      <c r="O24" s="11"/>
      <c r="P24" s="7"/>
      <c r="Q24" s="7"/>
      <c r="R24" s="7"/>
      <c r="S24" s="7"/>
      <c r="T24" s="12"/>
      <c r="U24" s="13"/>
      <c r="V24" s="13"/>
      <c r="W24" s="7"/>
      <c r="X24" s="7"/>
      <c r="Y24" s="7"/>
      <c r="Z24" s="7"/>
      <c r="AA24" s="7"/>
      <c r="AB24" s="13"/>
      <c r="AC24" s="7"/>
      <c r="AD24" s="7"/>
      <c r="AE24" s="13"/>
      <c r="AF24" s="7"/>
      <c r="AG24" s="7"/>
      <c r="AH24" s="14"/>
      <c r="AI24" s="14"/>
      <c r="AJ24" s="6"/>
    </row>
    <row r="25" spans="1:38" x14ac:dyDescent="0.25">
      <c r="A25" s="1"/>
      <c r="B25" s="7"/>
      <c r="C25" s="21"/>
      <c r="D25" s="7"/>
      <c r="E25" s="7"/>
      <c r="F25" s="8"/>
      <c r="G25" s="7"/>
      <c r="H25" s="7"/>
      <c r="I25" s="7"/>
      <c r="J25" s="9"/>
      <c r="K25" s="9"/>
      <c r="L25" s="9"/>
      <c r="M25" s="10"/>
      <c r="N25" s="7"/>
      <c r="O25" s="11"/>
      <c r="P25" s="7"/>
      <c r="Q25" s="7"/>
      <c r="R25" s="7"/>
      <c r="S25" s="7"/>
      <c r="T25" s="12"/>
      <c r="U25" s="13"/>
      <c r="V25" s="13"/>
      <c r="W25" s="7"/>
      <c r="X25" s="7"/>
      <c r="Y25" s="7"/>
      <c r="Z25" s="7"/>
      <c r="AA25" s="7"/>
      <c r="AB25" s="13"/>
      <c r="AC25" s="7"/>
      <c r="AD25" s="7"/>
      <c r="AE25" s="13"/>
      <c r="AF25" s="7"/>
      <c r="AG25" s="7"/>
      <c r="AH25" s="14"/>
      <c r="AI25" s="14"/>
      <c r="AJ25" s="6"/>
    </row>
    <row r="26" spans="1:38" ht="12" customHeight="1" x14ac:dyDescent="0.25">
      <c r="A26" s="1"/>
      <c r="B26" s="15" t="s">
        <v>13</v>
      </c>
      <c r="T26" s="2"/>
      <c r="U26" s="18"/>
      <c r="V26" s="19" t="e">
        <f>+SUBTOTAL(9,#REF!)</f>
        <v>#REF!</v>
      </c>
      <c r="W26" s="19"/>
      <c r="X26" s="19"/>
      <c r="Y26" s="19"/>
      <c r="Z26" s="19" t="e">
        <f>+SUBTOTAL(9,#REF!)</f>
        <v>#REF!</v>
      </c>
      <c r="AA26" s="19"/>
      <c r="AB26" s="19" t="e">
        <f>+SUBTOTAL(9,#REF!)</f>
        <v>#REF!</v>
      </c>
      <c r="AC26" s="18"/>
      <c r="AD26" s="20"/>
      <c r="AE26" s="18"/>
    </row>
    <row r="27" spans="1:38" x14ac:dyDescent="0.25">
      <c r="A27" s="1"/>
      <c r="B27" s="15" t="s">
        <v>38</v>
      </c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8" x14ac:dyDescent="0.25">
      <c r="A28" s="1"/>
      <c r="B28" s="15" t="s">
        <v>39</v>
      </c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38" x14ac:dyDescent="0.25">
      <c r="A29" s="1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38" x14ac:dyDescent="0.25">
      <c r="A30" s="1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38" x14ac:dyDescent="0.25">
      <c r="A31" s="1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38" x14ac:dyDescent="0.25">
      <c r="A32" s="1"/>
      <c r="B32" s="15" t="s">
        <v>14</v>
      </c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20:29" x14ac:dyDescent="0.25"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20:29" x14ac:dyDescent="0.25"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20:29" x14ac:dyDescent="0.25"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20:29" x14ac:dyDescent="0.25"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20:29" x14ac:dyDescent="0.25"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20:29" x14ac:dyDescent="0.25"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20:29" x14ac:dyDescent="0.25"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20:29" x14ac:dyDescent="0.25"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20:29" x14ac:dyDescent="0.25"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20:29" x14ac:dyDescent="0.25"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20:29" x14ac:dyDescent="0.25"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20:29" x14ac:dyDescent="0.25"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20:29" x14ac:dyDescent="0.25"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20:29" x14ac:dyDescent="0.25"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20:29" x14ac:dyDescent="0.25"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20:29" x14ac:dyDescent="0.25"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20:29" x14ac:dyDescent="0.25"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20:29" x14ac:dyDescent="0.25"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20:29" x14ac:dyDescent="0.25"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20:29" x14ac:dyDescent="0.25"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20:29" x14ac:dyDescent="0.25"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20:29" x14ac:dyDescent="0.25"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20:29" x14ac:dyDescent="0.25"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20:29" x14ac:dyDescent="0.25"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20:29" x14ac:dyDescent="0.25"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20:29" x14ac:dyDescent="0.25"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20:29" x14ac:dyDescent="0.25"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20:29" x14ac:dyDescent="0.25"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20:29" x14ac:dyDescent="0.25"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20:29" x14ac:dyDescent="0.25"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20:29" x14ac:dyDescent="0.25"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20:29" x14ac:dyDescent="0.25"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20:29" x14ac:dyDescent="0.25"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20:29" x14ac:dyDescent="0.25"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20:29" x14ac:dyDescent="0.25"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20:29" x14ac:dyDescent="0.25"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20:29" x14ac:dyDescent="0.25"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20:29" x14ac:dyDescent="0.25"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20:29" x14ac:dyDescent="0.25"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20:29" x14ac:dyDescent="0.25"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20:29" x14ac:dyDescent="0.25"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20:29" x14ac:dyDescent="0.25"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20:29" x14ac:dyDescent="0.25"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20:29" x14ac:dyDescent="0.25"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20:29" x14ac:dyDescent="0.25"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20:29" x14ac:dyDescent="0.25"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20:29" x14ac:dyDescent="0.25"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20:29" x14ac:dyDescent="0.25"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20:29" x14ac:dyDescent="0.25"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20:29" x14ac:dyDescent="0.25"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20:29" x14ac:dyDescent="0.25">
      <c r="T83" s="2"/>
      <c r="U83" s="2"/>
      <c r="V83" s="2"/>
      <c r="W83" s="2"/>
      <c r="X83" s="2"/>
      <c r="Y83" s="2"/>
      <c r="Z83" s="2"/>
      <c r="AA83" s="2"/>
      <c r="AB83" s="2"/>
      <c r="AC83" s="2"/>
    </row>
  </sheetData>
  <autoFilter ref="B3:AJ5" xr:uid="{A2FB6ED2-5E29-407A-8239-E417483B5559}">
    <filterColumn colId="8" showButton="0"/>
    <filterColumn colId="9" showButton="0"/>
    <filterColumn colId="10" showButton="0"/>
    <filterColumn colId="20" showButton="0"/>
    <filterColumn colId="21" showButton="0"/>
    <filterColumn colId="22" showButton="0"/>
    <filterColumn colId="23" showButton="0"/>
    <filterColumn colId="24" showButton="0"/>
    <filterColumn colId="28" showButton="0"/>
    <filterColumn colId="29" showButton="0"/>
  </autoFilter>
  <mergeCells count="187">
    <mergeCell ref="V21:V23"/>
    <mergeCell ref="W21:W23"/>
    <mergeCell ref="AJ21:AJ23"/>
    <mergeCell ref="AK21:AK23"/>
    <mergeCell ref="AA21:AA23"/>
    <mergeCell ref="AB21:AB23"/>
    <mergeCell ref="AG21:AG23"/>
    <mergeCell ref="AH21:AH23"/>
    <mergeCell ref="AI21:AI23"/>
    <mergeCell ref="AG16:AG19"/>
    <mergeCell ref="AH16:AH19"/>
    <mergeCell ref="AI16:AI19"/>
    <mergeCell ref="AK16:AK19"/>
    <mergeCell ref="AL16:AL19"/>
    <mergeCell ref="B21:B23"/>
    <mergeCell ref="C21:C23"/>
    <mergeCell ref="D21:D23"/>
    <mergeCell ref="E21:E23"/>
    <mergeCell ref="F21:F23"/>
    <mergeCell ref="G21:G23"/>
    <mergeCell ref="H21:H23"/>
    <mergeCell ref="I21:I23"/>
    <mergeCell ref="N21:N23"/>
    <mergeCell ref="O21:O23"/>
    <mergeCell ref="P21:P23"/>
    <mergeCell ref="Q21:Q23"/>
    <mergeCell ref="R21:R23"/>
    <mergeCell ref="S21:S23"/>
    <mergeCell ref="T21:T23"/>
    <mergeCell ref="U21:U23"/>
    <mergeCell ref="AK13:AK15"/>
    <mergeCell ref="B16:B19"/>
    <mergeCell ref="C16:C19"/>
    <mergeCell ref="D16:D19"/>
    <mergeCell ref="E16:E19"/>
    <mergeCell ref="F16:F19"/>
    <mergeCell ref="G16:G19"/>
    <mergeCell ref="H16:H19"/>
    <mergeCell ref="I16:I19"/>
    <mergeCell ref="N16:N19"/>
    <mergeCell ref="O16:O19"/>
    <mergeCell ref="P16:P19"/>
    <mergeCell ref="Q16:Q19"/>
    <mergeCell ref="R16:R19"/>
    <mergeCell ref="S16:S19"/>
    <mergeCell ref="T16:T19"/>
    <mergeCell ref="U16:U19"/>
    <mergeCell ref="V16:V19"/>
    <mergeCell ref="AJ16:AJ19"/>
    <mergeCell ref="AF13:AF15"/>
    <mergeCell ref="AG13:AG15"/>
    <mergeCell ref="AH13:AH15"/>
    <mergeCell ref="X21:X23"/>
    <mergeCell ref="Y21:Y23"/>
    <mergeCell ref="Z21:Z23"/>
    <mergeCell ref="AA16:AA19"/>
    <mergeCell ref="AB16:AB19"/>
    <mergeCell ref="AC16:AC19"/>
    <mergeCell ref="AD16:AD19"/>
    <mergeCell ref="AE16:AE19"/>
    <mergeCell ref="AF16:AF19"/>
    <mergeCell ref="X16:X19"/>
    <mergeCell ref="Y16:Y19"/>
    <mergeCell ref="Z16:Z19"/>
    <mergeCell ref="AC21:AC23"/>
    <mergeCell ref="AD21:AD23"/>
    <mergeCell ref="AE21:AE23"/>
    <mergeCell ref="AF21:AF23"/>
    <mergeCell ref="AH10:AH12"/>
    <mergeCell ref="AI10:AI12"/>
    <mergeCell ref="AJ10:AJ12"/>
    <mergeCell ref="AK10:AK12"/>
    <mergeCell ref="W13:W15"/>
    <mergeCell ref="X13:X15"/>
    <mergeCell ref="Y13:Y15"/>
    <mergeCell ref="Y10:Y12"/>
    <mergeCell ref="Z10:Z12"/>
    <mergeCell ref="AA10:AA12"/>
    <mergeCell ref="AB10:AB12"/>
    <mergeCell ref="AC10:AC12"/>
    <mergeCell ref="AD10:AD12"/>
    <mergeCell ref="AE10:AE12"/>
    <mergeCell ref="AF10:AF12"/>
    <mergeCell ref="AG10:AG12"/>
    <mergeCell ref="Z13:Z15"/>
    <mergeCell ref="AA13:AA15"/>
    <mergeCell ref="AB13:AB15"/>
    <mergeCell ref="AC13:AC15"/>
    <mergeCell ref="AD13:AD15"/>
    <mergeCell ref="AE13:AE15"/>
    <mergeCell ref="AI13:AI15"/>
    <mergeCell ref="AJ13:AJ15"/>
    <mergeCell ref="O13:O15"/>
    <mergeCell ref="P13:P15"/>
    <mergeCell ref="Q13:Q15"/>
    <mergeCell ref="R13:R15"/>
    <mergeCell ref="S13:S15"/>
    <mergeCell ref="T13:T15"/>
    <mergeCell ref="U13:U15"/>
    <mergeCell ref="V13:V15"/>
    <mergeCell ref="W16:W19"/>
    <mergeCell ref="B13:B15"/>
    <mergeCell ref="C13:C15"/>
    <mergeCell ref="D13:D15"/>
    <mergeCell ref="E13:E15"/>
    <mergeCell ref="F13:F15"/>
    <mergeCell ref="G13:G15"/>
    <mergeCell ref="H13:H15"/>
    <mergeCell ref="I13:I15"/>
    <mergeCell ref="N13:N15"/>
    <mergeCell ref="AG6:AG9"/>
    <mergeCell ref="AH6:AH9"/>
    <mergeCell ref="AI6:AI9"/>
    <mergeCell ref="AJ6:AJ9"/>
    <mergeCell ref="AK6:AK9"/>
    <mergeCell ref="B10:B12"/>
    <mergeCell ref="C10:C12"/>
    <mergeCell ref="D10:D12"/>
    <mergeCell ref="E10:E12"/>
    <mergeCell ref="F10:F12"/>
    <mergeCell ref="G10:G12"/>
    <mergeCell ref="H10:H12"/>
    <mergeCell ref="I10:I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W10:W12"/>
    <mergeCell ref="X10:X12"/>
    <mergeCell ref="B6:B9"/>
    <mergeCell ref="C6:C9"/>
    <mergeCell ref="D6:D9"/>
    <mergeCell ref="E6:E9"/>
    <mergeCell ref="F6:F9"/>
    <mergeCell ref="G6:G9"/>
    <mergeCell ref="H6:H9"/>
    <mergeCell ref="I6:I9"/>
    <mergeCell ref="N6:N9"/>
    <mergeCell ref="AF6:AF9"/>
    <mergeCell ref="O6:O9"/>
    <mergeCell ref="P6:P9"/>
    <mergeCell ref="Q6:Q9"/>
    <mergeCell ref="R6:R9"/>
    <mergeCell ref="S6:S9"/>
    <mergeCell ref="T6:T9"/>
    <mergeCell ref="U6:U9"/>
    <mergeCell ref="V6:V9"/>
    <mergeCell ref="W6:W9"/>
    <mergeCell ref="X6:X9"/>
    <mergeCell ref="Y6:Y9"/>
    <mergeCell ref="Z6:Z9"/>
    <mergeCell ref="AA6:AA9"/>
    <mergeCell ref="AB6:AB9"/>
    <mergeCell ref="AC6:AC9"/>
    <mergeCell ref="AD6:AD9"/>
    <mergeCell ref="AE6:AE9"/>
    <mergeCell ref="AJ3:AJ4"/>
    <mergeCell ref="T3:T4"/>
    <mergeCell ref="U3:U4"/>
    <mergeCell ref="V3:AA3"/>
    <mergeCell ref="AB3:AB4"/>
    <mergeCell ref="AC3:AC4"/>
    <mergeCell ref="AD3:AF3"/>
    <mergeCell ref="N3:N4"/>
    <mergeCell ref="O3:O4"/>
    <mergeCell ref="P3:P4"/>
    <mergeCell ref="Q3:Q4"/>
    <mergeCell ref="R3:R4"/>
    <mergeCell ref="S3:S4"/>
    <mergeCell ref="B1:AI1"/>
    <mergeCell ref="B3:B4"/>
    <mergeCell ref="C3:C4"/>
    <mergeCell ref="D3:D4"/>
    <mergeCell ref="E3:E4"/>
    <mergeCell ref="F3:F4"/>
    <mergeCell ref="G3:G4"/>
    <mergeCell ref="H3:H4"/>
    <mergeCell ref="I3:I4"/>
    <mergeCell ref="J3:M3"/>
    <mergeCell ref="AG3:AG4"/>
    <mergeCell ref="AH3:AH4"/>
    <mergeCell ref="AI3:A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Jovita Michniovienė</cp:lastModifiedBy>
  <cp:lastPrinted>2022-12-22T14:53:05Z</cp:lastPrinted>
  <dcterms:created xsi:type="dcterms:W3CDTF">2022-12-16T11:51:22Z</dcterms:created>
  <dcterms:modified xsi:type="dcterms:W3CDTF">2026-10-12T11:27:06Z</dcterms:modified>
</cp:coreProperties>
</file>